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112.7.3-8.4.共25天暑輔-學生午餐經費補助------到校 元、未到校 元\1120609網站公告+to導師-112.7.3.-8.4.暑輔-貧困學生午餐補助0616回覆\"/>
    </mc:Choice>
  </mc:AlternateContent>
  <xr:revisionPtr revIDLastSave="0" documentId="13_ncr:1_{1C23A999-F35E-4F73-99A4-59E34173D2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12暑假-調查(空白)" sheetId="35" r:id="rId1"/>
    <sheet name="111-2-彙整 (0210)" sheetId="41" r:id="rId2"/>
    <sheet name="111-2-彙整" sheetId="40" r:id="rId3"/>
    <sheet name="111-2-調查(空白) " sheetId="39" r:id="rId4"/>
    <sheet name="112寒假-彙整" sheetId="38" r:id="rId5"/>
    <sheet name="112寒假-調查(空白)" sheetId="37" r:id="rId6"/>
    <sheet name="111暑假-彙整" sheetId="3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1" l="1"/>
  <c r="J21" i="41"/>
  <c r="J20" i="41"/>
  <c r="I20" i="41"/>
  <c r="H20" i="41"/>
  <c r="H21" i="41" s="1"/>
  <c r="H22" i="41" s="1"/>
  <c r="F20" i="41"/>
  <c r="F21" i="41" s="1"/>
  <c r="E20" i="41"/>
  <c r="D20" i="41"/>
  <c r="C20" i="41"/>
  <c r="C21" i="41" s="1"/>
  <c r="C22" i="41" s="1"/>
  <c r="M22" i="40"/>
  <c r="D20" i="40"/>
  <c r="E20" i="40"/>
  <c r="F20" i="40"/>
  <c r="H20" i="40"/>
  <c r="I20" i="40"/>
  <c r="J20" i="40"/>
  <c r="C20" i="40"/>
  <c r="C21" i="40" s="1"/>
  <c r="C22" i="40" s="1"/>
  <c r="H21" i="40"/>
  <c r="J21" i="40"/>
  <c r="F21" i="40"/>
  <c r="D21" i="40"/>
  <c r="C23" i="40"/>
  <c r="C20" i="39"/>
  <c r="J20" i="38"/>
  <c r="J21" i="38" s="1"/>
  <c r="I20" i="38"/>
  <c r="H21" i="38" s="1"/>
  <c r="H20" i="38"/>
  <c r="F20" i="38"/>
  <c r="F21" i="38" s="1"/>
  <c r="E20" i="38"/>
  <c r="D20" i="38"/>
  <c r="D21" i="38" s="1"/>
  <c r="C20" i="38"/>
  <c r="C21" i="38" s="1"/>
  <c r="C22" i="38" s="1"/>
  <c r="D21" i="41" l="1"/>
  <c r="D22" i="41" s="1"/>
  <c r="N21" i="41"/>
  <c r="N21" i="40"/>
  <c r="D22" i="40"/>
  <c r="M21" i="40"/>
  <c r="H22" i="40"/>
  <c r="H22" i="38"/>
  <c r="M21" i="38"/>
  <c r="D22" i="38"/>
  <c r="N21" i="38"/>
  <c r="M21" i="41" l="1"/>
  <c r="M22" i="41" s="1"/>
  <c r="C23" i="38"/>
  <c r="C20" i="37" l="1"/>
</calcChain>
</file>

<file path=xl/sharedStrings.xml><?xml version="1.0" encoding="utf-8"?>
<sst xmlns="http://schemas.openxmlformats.org/spreadsheetml/2006/main" count="199" uniqueCount="57">
  <si>
    <t>葷</t>
  </si>
  <si>
    <t>素</t>
  </si>
  <si>
    <t>一年級</t>
  </si>
  <si>
    <t>二年級</t>
  </si>
  <si>
    <t>三年級</t>
  </si>
  <si>
    <t>學生總數</t>
    <phoneticPr fontId="5" type="noConversion"/>
  </si>
  <si>
    <t xml:space="preserve">   項目 
班級  </t>
    <phoneticPr fontId="5" type="noConversion"/>
  </si>
  <si>
    <t>嘉新國中</t>
    <phoneticPr fontId="5" type="noConversion"/>
  </si>
  <si>
    <t>不用</t>
    <phoneticPr fontId="5" type="noConversion"/>
  </si>
  <si>
    <t>備註</t>
    <phoneticPr fontId="5" type="noConversion"/>
  </si>
  <si>
    <t>111.06.14.</t>
    <phoneticPr fontId="5" type="noConversion"/>
  </si>
  <si>
    <t>導師
簽章</t>
    <phoneticPr fontId="5" type="noConversion"/>
  </si>
  <si>
    <t>新生</t>
    <phoneticPr fontId="5" type="noConversion"/>
  </si>
  <si>
    <t>學生人數</t>
    <phoneticPr fontId="5" type="noConversion"/>
  </si>
  <si>
    <t>導師人數</t>
    <phoneticPr fontId="5" type="noConversion"/>
  </si>
  <si>
    <r>
      <rPr>
        <b/>
        <sz val="18"/>
        <color rgb="FF0000FF"/>
        <rFont val="標楷體"/>
        <family val="4"/>
        <charset val="136"/>
      </rPr>
      <t>111暑輔(7/4-8/5共25天)</t>
    </r>
    <r>
      <rPr>
        <b/>
        <sz val="18"/>
        <color theme="1"/>
        <rFont val="標楷體"/>
        <family val="4"/>
        <charset val="136"/>
      </rPr>
      <t xml:space="preserve"> </t>
    </r>
    <r>
      <rPr>
        <b/>
        <sz val="18"/>
        <color rgb="FFFF0000"/>
        <rFont val="標楷體"/>
        <family val="4"/>
        <charset val="136"/>
      </rPr>
      <t>國二、三</t>
    </r>
    <r>
      <rPr>
        <b/>
        <sz val="18"/>
        <color theme="1"/>
        <rFont val="標楷體"/>
        <family val="4"/>
        <charset val="136"/>
      </rPr>
      <t>到校午餐葷、素調查表</t>
    </r>
    <phoneticPr fontId="5" type="noConversion"/>
  </si>
  <si>
    <t>未參加學生
(座號、姓名)</t>
    <phoneticPr fontId="5" type="noConversion"/>
  </si>
  <si>
    <t>葷</t>
    <phoneticPr fontId="5" type="noConversion"/>
  </si>
  <si>
    <r>
      <rPr>
        <b/>
        <sz val="18"/>
        <color rgb="FF0000FF"/>
        <rFont val="標楷體"/>
        <family val="4"/>
        <charset val="136"/>
      </rPr>
      <t>112寒輔(1/30-2/3共5天)</t>
    </r>
    <r>
      <rPr>
        <b/>
        <sz val="18"/>
        <color theme="1"/>
        <rFont val="標楷體"/>
        <family val="4"/>
        <charset val="136"/>
      </rPr>
      <t xml:space="preserve"> 到校午餐葷、素調查表</t>
    </r>
    <phoneticPr fontId="5" type="noConversion"/>
  </si>
  <si>
    <t>111.12.28.</t>
    <phoneticPr fontId="5" type="noConversion"/>
  </si>
  <si>
    <t>黃于倢</t>
  </si>
  <si>
    <t>林秀錦</t>
  </si>
  <si>
    <t>朱文忠</t>
  </si>
  <si>
    <t>張家豪</t>
  </si>
  <si>
    <t>李淑珍</t>
  </si>
  <si>
    <t>林佩樺</t>
  </si>
  <si>
    <t>王亞萍</t>
  </si>
  <si>
    <t>黃俞心</t>
  </si>
  <si>
    <t>黃威碩</t>
  </si>
  <si>
    <t>莊坤霖</t>
  </si>
  <si>
    <t>劉芳莉</t>
  </si>
  <si>
    <t>溫盛傑</t>
  </si>
  <si>
    <t>呂昆蓉</t>
  </si>
  <si>
    <t>侯如紋</t>
  </si>
  <si>
    <t>小計</t>
  </si>
  <si>
    <t>用餐</t>
  </si>
  <si>
    <t>不用餐</t>
  </si>
  <si>
    <t>合計</t>
  </si>
  <si>
    <t>總計</t>
  </si>
  <si>
    <t>112.01.07.</t>
    <phoneticPr fontId="5" type="noConversion"/>
  </si>
  <si>
    <t>4、5、6、17</t>
    <phoneticPr fontId="5" type="noConversion"/>
  </si>
  <si>
    <t>不用餐</t>
    <phoneticPr fontId="5" type="noConversion"/>
  </si>
  <si>
    <t>不用餐學生
(座號、姓名)</t>
    <phoneticPr fontId="5" type="noConversion"/>
  </si>
  <si>
    <t>b
素</t>
    <phoneticPr fontId="5" type="noConversion"/>
  </si>
  <si>
    <t>a
葷</t>
    <phoneticPr fontId="5" type="noConversion"/>
  </si>
  <si>
    <r>
      <rPr>
        <b/>
        <sz val="18"/>
        <color theme="1"/>
        <rFont val="標楷體"/>
        <family val="4"/>
        <charset val="136"/>
      </rPr>
      <t>c</t>
    </r>
    <r>
      <rPr>
        <b/>
        <sz val="11"/>
        <color theme="1"/>
        <rFont val="標楷體"/>
        <family val="4"/>
        <charset val="136"/>
      </rPr>
      <t xml:space="preserve">
不用餐</t>
    </r>
    <phoneticPr fontId="5" type="noConversion"/>
  </si>
  <si>
    <t>導師</t>
    <phoneticPr fontId="5" type="noConversion"/>
  </si>
  <si>
    <t>學生總數
(=a+b+c)</t>
    <phoneticPr fontId="5" type="noConversion"/>
  </si>
  <si>
    <r>
      <rPr>
        <b/>
        <sz val="18"/>
        <color rgb="FF0000FF"/>
        <rFont val="標楷體"/>
        <family val="4"/>
        <charset val="136"/>
      </rPr>
      <t>111第二學期(2/13-6/30共95天)</t>
    </r>
    <r>
      <rPr>
        <b/>
        <sz val="18"/>
        <color theme="1"/>
        <rFont val="標楷體"/>
        <family val="4"/>
        <charset val="136"/>
      </rPr>
      <t xml:space="preserve"> 到校午餐葷、素調查表</t>
    </r>
    <phoneticPr fontId="5" type="noConversion"/>
  </si>
  <si>
    <r>
      <rPr>
        <b/>
        <sz val="14"/>
        <color theme="1"/>
        <rFont val="標楷體"/>
        <family val="4"/>
        <charset val="136"/>
      </rPr>
      <t xml:space="preserve">95天*45元=4275元  </t>
    </r>
    <r>
      <rPr>
        <b/>
        <sz val="12"/>
        <color theme="1"/>
        <rFont val="標楷體"/>
        <family val="4"/>
        <charset val="136"/>
      </rPr>
      <t xml:space="preserve">                                    112.01.10.</t>
    </r>
    <phoneticPr fontId="5" type="noConversion"/>
  </si>
  <si>
    <r>
      <rPr>
        <b/>
        <sz val="14"/>
        <color theme="1"/>
        <rFont val="標楷體"/>
        <family val="4"/>
        <charset val="136"/>
      </rPr>
      <t xml:space="preserve">95天*45元=4275元  </t>
    </r>
    <r>
      <rPr>
        <b/>
        <sz val="12"/>
        <color theme="1"/>
        <rFont val="標楷體"/>
        <family val="4"/>
        <charset val="136"/>
      </rPr>
      <t xml:space="preserve">                                    112.02.07.</t>
    </r>
    <phoneticPr fontId="5" type="noConversion"/>
  </si>
  <si>
    <t>14賴慶家</t>
    <phoneticPr fontId="5" type="noConversion"/>
  </si>
  <si>
    <t>23蔡宜伶
29劉峰誠</t>
    <phoneticPr fontId="5" type="noConversion"/>
  </si>
  <si>
    <t>2/10轉入1位</t>
    <phoneticPr fontId="5" type="noConversion"/>
  </si>
  <si>
    <r>
      <rPr>
        <b/>
        <sz val="14"/>
        <color theme="1"/>
        <rFont val="標楷體"/>
        <family val="4"/>
        <charset val="136"/>
      </rPr>
      <t xml:space="preserve">95天*45元=4275元  </t>
    </r>
    <r>
      <rPr>
        <b/>
        <sz val="12"/>
        <color theme="1"/>
        <rFont val="標楷體"/>
        <family val="4"/>
        <charset val="136"/>
      </rPr>
      <t xml:space="preserve">                                    112.02.10.</t>
    </r>
    <phoneticPr fontId="5" type="noConversion"/>
  </si>
  <si>
    <r>
      <rPr>
        <b/>
        <sz val="18"/>
        <color rgb="FF0000FF"/>
        <rFont val="標楷體"/>
        <family val="4"/>
        <charset val="136"/>
      </rPr>
      <t>112暑輔(7/3-8/4共25天)</t>
    </r>
    <r>
      <rPr>
        <b/>
        <sz val="18"/>
        <color theme="1"/>
        <rFont val="標楷體"/>
        <family val="4"/>
        <charset val="136"/>
      </rPr>
      <t xml:space="preserve"> </t>
    </r>
    <r>
      <rPr>
        <b/>
        <sz val="18"/>
        <color rgb="FFFF0000"/>
        <rFont val="標楷體"/>
        <family val="4"/>
        <charset val="136"/>
      </rPr>
      <t>國二、三</t>
    </r>
    <r>
      <rPr>
        <b/>
        <sz val="18"/>
        <color theme="1"/>
        <rFont val="標楷體"/>
        <family val="4"/>
        <charset val="136"/>
      </rPr>
      <t>到校午餐葷、素調查表</t>
    </r>
    <phoneticPr fontId="5" type="noConversion"/>
  </si>
  <si>
    <t>112.06.09.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</si>
</sst>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b/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rgb="FF0000FF"/>
      <name val="新細明體"/>
      <family val="2"/>
      <charset val="136"/>
      <scheme val="minor"/>
    </font>
    <font>
      <sz val="12"/>
      <color rgb="FF0000FF"/>
      <name val="標楷體"/>
      <family val="4"/>
      <charset val="136"/>
    </font>
    <font>
      <b/>
      <sz val="48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0000FF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rgb="FF0000FF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8"/>
      <name val="新細明體"/>
      <family val="2"/>
      <charset val="136"/>
    </font>
    <font>
      <b/>
      <sz val="14"/>
      <color indexed="10"/>
      <name val="標楷體"/>
      <family val="4"/>
      <charset val="136"/>
    </font>
    <font>
      <b/>
      <sz val="11"/>
      <color indexed="10"/>
      <name val="標楷體"/>
      <family val="4"/>
      <charset val="136"/>
    </font>
    <font>
      <sz val="18"/>
      <color indexed="10"/>
      <name val="標楷體"/>
      <family val="4"/>
      <charset val="136"/>
    </font>
    <font>
      <sz val="16"/>
      <color indexed="10"/>
      <name val="新細明體"/>
      <family val="2"/>
      <charset val="136"/>
    </font>
    <font>
      <sz val="16"/>
      <color indexed="10"/>
      <name val="新細明體"/>
      <family val="1"/>
      <charset val="136"/>
    </font>
    <font>
      <sz val="18"/>
      <color indexed="10"/>
      <name val="新細明體"/>
      <family val="2"/>
      <charset val="136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8"/>
      <color indexed="8"/>
      <name val="新細明體"/>
      <family val="2"/>
      <charset val="136"/>
    </font>
    <font>
      <sz val="9"/>
      <color rgb="FFFF0000"/>
      <name val="標楷體"/>
      <family val="4"/>
      <charset val="136"/>
    </font>
    <font>
      <b/>
      <sz val="3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3" fillId="0" borderId="0" xfId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horizontal="center" vertical="center" textRotation="255" wrapText="1"/>
    </xf>
    <xf numFmtId="0" fontId="15" fillId="0" borderId="8" xfId="0" applyFont="1" applyFill="1" applyBorder="1" applyAlignment="1">
      <alignment horizontal="center" vertical="center" textRotation="255" wrapText="1"/>
    </xf>
    <xf numFmtId="0" fontId="15" fillId="0" borderId="3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4" fillId="3" borderId="8" xfId="1" applyFont="1" applyFill="1" applyBorder="1" applyAlignment="1">
      <alignment horizontal="center" vertical="center" wrapText="1"/>
    </xf>
    <xf numFmtId="0" fontId="24" fillId="3" borderId="3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37" fillId="0" borderId="2" xfId="0" applyFont="1" applyFill="1" applyBorder="1" applyAlignment="1">
      <alignment horizontal="center" vertical="center" textRotation="255" wrapText="1"/>
    </xf>
    <xf numFmtId="0" fontId="37" fillId="0" borderId="8" xfId="0" applyFont="1" applyFill="1" applyBorder="1" applyAlignment="1">
      <alignment horizontal="center" vertical="center" textRotation="255" wrapText="1"/>
    </xf>
    <xf numFmtId="0" fontId="37" fillId="0" borderId="3" xfId="0" applyFont="1" applyFill="1" applyBorder="1" applyAlignment="1">
      <alignment horizontal="center" vertical="center" textRotation="255" wrapText="1"/>
    </xf>
  </cellXfs>
  <cellStyles count="2">
    <cellStyle name="一般" xfId="0" builtinId="0"/>
    <cellStyle name="一般 2" xfId="1" xr:uid="{AAD1B071-0DA0-4206-9D9D-F4C18DDC3C72}"/>
  </cellStyles>
  <dxfs count="0"/>
  <tableStyles count="0" defaultTableStyle="TableStyleMedium2" defaultPivotStyle="PivotStyleLight16"/>
  <colors>
    <mruColors>
      <color rgb="FFFFFF99"/>
      <color rgb="FFCCECFF"/>
      <color rgb="FF0000FF"/>
      <color rgb="FFFFCCCC"/>
      <color rgb="FFFF7C80"/>
      <color rgb="FFCCFFCC"/>
      <color rgb="FFCC99FF"/>
      <color rgb="FFCCCCFF"/>
      <color rgb="FFCC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8491-CB05-407B-BE0B-75B02B8E7511}">
  <dimension ref="A1:L19"/>
  <sheetViews>
    <sheetView tabSelected="1" zoomScale="85" zoomScaleNormal="85" workbookViewId="0">
      <selection activeCell="Q8" sqref="Q8"/>
    </sheetView>
  </sheetViews>
  <sheetFormatPr defaultRowHeight="16.5" x14ac:dyDescent="0.25"/>
  <cols>
    <col min="1" max="1" width="4.125" customWidth="1"/>
    <col min="2" max="2" width="8.5" customWidth="1"/>
    <col min="3" max="3" width="6.375" customWidth="1"/>
    <col min="4" max="6" width="5" customWidth="1"/>
    <col min="7" max="7" width="17.625" customWidth="1"/>
    <col min="8" max="10" width="5" customWidth="1"/>
    <col min="11" max="11" width="15.625" style="5" customWidth="1"/>
    <col min="12" max="12" width="4.8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3" t="s">
        <v>56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1" customHeight="1" x14ac:dyDescent="0.25">
      <c r="A4" s="74" t="s">
        <v>6</v>
      </c>
      <c r="B4" s="75"/>
      <c r="C4" s="85" t="s">
        <v>5</v>
      </c>
      <c r="D4" s="77" t="s">
        <v>13</v>
      </c>
      <c r="E4" s="78"/>
      <c r="F4" s="79"/>
      <c r="G4" s="80" t="s">
        <v>16</v>
      </c>
      <c r="H4" s="76" t="s">
        <v>14</v>
      </c>
      <c r="I4" s="76"/>
      <c r="J4" s="76"/>
      <c r="K4" s="76" t="s">
        <v>11</v>
      </c>
      <c r="L4" s="82" t="s">
        <v>9</v>
      </c>
    </row>
    <row r="5" spans="1:12" ht="42" x14ac:dyDescent="0.25">
      <c r="A5" s="75"/>
      <c r="B5" s="75"/>
      <c r="C5" s="85"/>
      <c r="D5" s="12" t="s">
        <v>0</v>
      </c>
      <c r="E5" s="12" t="s">
        <v>1</v>
      </c>
      <c r="F5" s="12" t="s">
        <v>8</v>
      </c>
      <c r="G5" s="81"/>
      <c r="H5" s="12" t="s">
        <v>0</v>
      </c>
      <c r="I5" s="12" t="s">
        <v>1</v>
      </c>
      <c r="J5" s="12" t="s">
        <v>8</v>
      </c>
      <c r="K5" s="76"/>
      <c r="L5" s="82"/>
    </row>
    <row r="6" spans="1:12" ht="21" customHeight="1" x14ac:dyDescent="0.25">
      <c r="A6" s="83" t="s">
        <v>2</v>
      </c>
      <c r="B6" s="12">
        <v>101</v>
      </c>
      <c r="C6" s="18"/>
      <c r="D6" s="19"/>
      <c r="E6" s="19"/>
      <c r="F6" s="19"/>
      <c r="G6" s="20"/>
      <c r="H6" s="21"/>
      <c r="I6" s="21"/>
      <c r="J6" s="21"/>
      <c r="K6" s="97" t="s">
        <v>12</v>
      </c>
      <c r="L6" s="9"/>
    </row>
    <row r="7" spans="1:12" ht="21" customHeight="1" x14ac:dyDescent="0.25">
      <c r="A7" s="83"/>
      <c r="B7" s="12">
        <v>102</v>
      </c>
      <c r="C7" s="18"/>
      <c r="D7" s="19"/>
      <c r="E7" s="19"/>
      <c r="F7" s="19"/>
      <c r="G7" s="22"/>
      <c r="H7" s="21"/>
      <c r="I7" s="23"/>
      <c r="J7" s="21"/>
      <c r="K7" s="98"/>
      <c r="L7" s="9"/>
    </row>
    <row r="8" spans="1:12" ht="21" customHeight="1" x14ac:dyDescent="0.25">
      <c r="A8" s="83"/>
      <c r="B8" s="12">
        <v>103</v>
      </c>
      <c r="C8" s="18"/>
      <c r="D8" s="19"/>
      <c r="E8" s="19"/>
      <c r="F8" s="19"/>
      <c r="G8" s="22"/>
      <c r="H8" s="24"/>
      <c r="I8" s="24"/>
      <c r="J8" s="24"/>
      <c r="K8" s="98"/>
      <c r="L8" s="9"/>
    </row>
    <row r="9" spans="1:12" ht="21" customHeight="1" x14ac:dyDescent="0.25">
      <c r="A9" s="83"/>
      <c r="B9" s="12">
        <v>104</v>
      </c>
      <c r="C9" s="18"/>
      <c r="D9" s="19"/>
      <c r="E9" s="19"/>
      <c r="F9" s="19"/>
      <c r="G9" s="22"/>
      <c r="H9" s="21"/>
      <c r="I9" s="21"/>
      <c r="J9" s="21"/>
      <c r="K9" s="98"/>
      <c r="L9" s="9"/>
    </row>
    <row r="10" spans="1:12" ht="21" customHeight="1" x14ac:dyDescent="0.25">
      <c r="A10" s="83"/>
      <c r="B10" s="12">
        <v>105</v>
      </c>
      <c r="C10" s="18"/>
      <c r="D10" s="19"/>
      <c r="E10" s="19"/>
      <c r="F10" s="19"/>
      <c r="G10" s="22"/>
      <c r="H10" s="21"/>
      <c r="I10" s="21"/>
      <c r="J10" s="21"/>
      <c r="K10" s="99"/>
      <c r="L10" s="9"/>
    </row>
    <row r="11" spans="1:12" ht="57" customHeight="1" x14ac:dyDescent="0.25">
      <c r="A11" s="64" t="s">
        <v>3</v>
      </c>
      <c r="B11" s="1">
        <v>201</v>
      </c>
      <c r="C11" s="4">
        <v>24</v>
      </c>
      <c r="D11" s="3"/>
      <c r="E11" s="3"/>
      <c r="F11" s="3"/>
      <c r="G11" s="14"/>
      <c r="H11" s="1"/>
      <c r="I11" s="1"/>
      <c r="J11" s="1"/>
      <c r="K11" s="15"/>
      <c r="L11" s="16"/>
    </row>
    <row r="12" spans="1:12" ht="57" customHeight="1" x14ac:dyDescent="0.25">
      <c r="A12" s="64"/>
      <c r="B12" s="1">
        <v>202</v>
      </c>
      <c r="C12" s="4">
        <v>25</v>
      </c>
      <c r="D12" s="3"/>
      <c r="E12" s="3"/>
      <c r="F12" s="3"/>
      <c r="G12" s="17"/>
      <c r="H12" s="1"/>
      <c r="I12" s="1"/>
      <c r="J12" s="1"/>
      <c r="K12" s="15"/>
      <c r="L12" s="16"/>
    </row>
    <row r="13" spans="1:12" ht="57" customHeight="1" x14ac:dyDescent="0.25">
      <c r="A13" s="64"/>
      <c r="B13" s="1">
        <v>203</v>
      </c>
      <c r="C13" s="4">
        <v>26</v>
      </c>
      <c r="D13" s="3"/>
      <c r="E13" s="3"/>
      <c r="F13" s="3"/>
      <c r="G13" s="17"/>
      <c r="H13" s="1"/>
      <c r="I13" s="1"/>
      <c r="J13" s="1"/>
      <c r="K13" s="15"/>
      <c r="L13" s="16"/>
    </row>
    <row r="14" spans="1:12" ht="57" customHeight="1" x14ac:dyDescent="0.25">
      <c r="A14" s="64"/>
      <c r="B14" s="1">
        <v>204</v>
      </c>
      <c r="C14" s="4">
        <v>26</v>
      </c>
      <c r="D14" s="3"/>
      <c r="E14" s="3"/>
      <c r="F14" s="3"/>
      <c r="G14" s="17"/>
      <c r="H14" s="1"/>
      <c r="I14" s="1"/>
      <c r="J14" s="1"/>
      <c r="K14" s="15"/>
      <c r="L14" s="16"/>
    </row>
    <row r="15" spans="1:12" ht="57" customHeight="1" x14ac:dyDescent="0.25">
      <c r="A15" s="65" t="s">
        <v>4</v>
      </c>
      <c r="B15" s="12">
        <v>301</v>
      </c>
      <c r="C15" s="4">
        <v>21</v>
      </c>
      <c r="D15" s="2"/>
      <c r="E15" s="2"/>
      <c r="F15" s="2"/>
      <c r="G15" s="13"/>
      <c r="H15" s="12"/>
      <c r="I15" s="12"/>
      <c r="J15" s="12"/>
      <c r="K15" s="6"/>
      <c r="L15" s="9"/>
    </row>
    <row r="16" spans="1:12" ht="57" customHeight="1" x14ac:dyDescent="0.25">
      <c r="A16" s="66"/>
      <c r="B16" s="2">
        <v>302</v>
      </c>
      <c r="C16" s="4">
        <v>21</v>
      </c>
      <c r="D16" s="2"/>
      <c r="E16" s="2"/>
      <c r="F16" s="2"/>
      <c r="G16" s="13"/>
      <c r="H16" s="2"/>
      <c r="I16" s="2"/>
      <c r="J16" s="2"/>
      <c r="K16" s="25"/>
      <c r="L16" s="26"/>
    </row>
    <row r="17" spans="1:12" ht="57" customHeight="1" x14ac:dyDescent="0.25">
      <c r="A17" s="66"/>
      <c r="B17" s="12">
        <v>303</v>
      </c>
      <c r="C17" s="4">
        <v>22</v>
      </c>
      <c r="D17" s="2"/>
      <c r="E17" s="2"/>
      <c r="F17" s="2"/>
      <c r="G17" s="13"/>
      <c r="H17" s="12"/>
      <c r="I17" s="12"/>
      <c r="J17" s="12"/>
      <c r="K17" s="6"/>
      <c r="L17" s="11"/>
    </row>
    <row r="18" spans="1:12" ht="57" customHeight="1" x14ac:dyDescent="0.25">
      <c r="A18" s="66"/>
      <c r="B18" s="12">
        <v>304</v>
      </c>
      <c r="C18" s="4">
        <v>23</v>
      </c>
      <c r="D18" s="2"/>
      <c r="E18" s="2"/>
      <c r="F18" s="2"/>
      <c r="G18" s="13"/>
      <c r="H18" s="12"/>
      <c r="I18" s="12"/>
      <c r="J18" s="12"/>
      <c r="K18" s="6"/>
      <c r="L18" s="10"/>
    </row>
    <row r="19" spans="1:12" ht="57" customHeight="1" x14ac:dyDescent="0.25">
      <c r="A19" s="67"/>
      <c r="B19" s="12">
        <v>305</v>
      </c>
      <c r="C19" s="4">
        <v>23</v>
      </c>
      <c r="D19" s="2"/>
      <c r="E19" s="2"/>
      <c r="F19" s="2"/>
      <c r="G19" s="7"/>
      <c r="H19" s="12"/>
      <c r="I19" s="12"/>
      <c r="J19" s="12"/>
      <c r="K19" s="6"/>
      <c r="L19" s="9"/>
    </row>
  </sheetData>
  <mergeCells count="14">
    <mergeCell ref="A11:A14"/>
    <mergeCell ref="A15:A19"/>
    <mergeCell ref="K6:K10"/>
    <mergeCell ref="A1:L1"/>
    <mergeCell ref="A2:L2"/>
    <mergeCell ref="A3:K3"/>
    <mergeCell ref="A4:B5"/>
    <mergeCell ref="C4:C5"/>
    <mergeCell ref="D4:F4"/>
    <mergeCell ref="G4:G5"/>
    <mergeCell ref="H4:J4"/>
    <mergeCell ref="K4:K5"/>
    <mergeCell ref="L4:L5"/>
    <mergeCell ref="A6:A1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7AC3-8C3F-477A-8A92-039486A3703A}">
  <dimension ref="A1:N23"/>
  <sheetViews>
    <sheetView zoomScale="70" zoomScaleNormal="70" workbookViewId="0">
      <selection activeCell="S7" sqref="S7"/>
    </sheetView>
  </sheetViews>
  <sheetFormatPr defaultRowHeight="16.5" x14ac:dyDescent="0.25"/>
  <cols>
    <col min="1" max="1" width="4.125" customWidth="1"/>
    <col min="2" max="2" width="8.5" customWidth="1"/>
    <col min="3" max="3" width="6.75" customWidth="1"/>
    <col min="4" max="6" width="5" customWidth="1"/>
    <col min="7" max="7" width="17.625" customWidth="1"/>
    <col min="8" max="10" width="5" customWidth="1"/>
    <col min="11" max="11" width="14.25" style="5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9.25" customHeight="1" x14ac:dyDescent="0.25">
      <c r="A3" s="84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1" customHeight="1" x14ac:dyDescent="0.25">
      <c r="A4" s="74" t="s">
        <v>6</v>
      </c>
      <c r="B4" s="75"/>
      <c r="C4" s="85" t="s">
        <v>47</v>
      </c>
      <c r="D4" s="77" t="s">
        <v>13</v>
      </c>
      <c r="E4" s="78"/>
      <c r="F4" s="79"/>
      <c r="G4" s="80" t="s">
        <v>42</v>
      </c>
      <c r="H4" s="76" t="s">
        <v>46</v>
      </c>
      <c r="I4" s="76"/>
      <c r="J4" s="76"/>
      <c r="K4" s="76" t="s">
        <v>46</v>
      </c>
      <c r="L4" s="82" t="s">
        <v>9</v>
      </c>
    </row>
    <row r="5" spans="1:12" ht="69" customHeight="1" x14ac:dyDescent="0.25">
      <c r="A5" s="75"/>
      <c r="B5" s="75"/>
      <c r="C5" s="85"/>
      <c r="D5" s="12" t="s">
        <v>44</v>
      </c>
      <c r="E5" s="12" t="s">
        <v>43</v>
      </c>
      <c r="F5" s="50" t="s">
        <v>45</v>
      </c>
      <c r="G5" s="81"/>
      <c r="H5" s="12" t="s">
        <v>0</v>
      </c>
      <c r="I5" s="12" t="s">
        <v>1</v>
      </c>
      <c r="J5" s="50" t="s">
        <v>41</v>
      </c>
      <c r="K5" s="76"/>
      <c r="L5" s="82"/>
    </row>
    <row r="6" spans="1:12" ht="36.75" customHeight="1" x14ac:dyDescent="0.25">
      <c r="A6" s="83" t="s">
        <v>2</v>
      </c>
      <c r="B6" s="62">
        <v>101</v>
      </c>
      <c r="C6" s="60">
        <v>24</v>
      </c>
      <c r="D6" s="61">
        <v>23</v>
      </c>
      <c r="E6" s="61">
        <v>1</v>
      </c>
      <c r="F6" s="2"/>
      <c r="G6" s="7"/>
      <c r="H6" s="12"/>
      <c r="I6" s="12"/>
      <c r="J6" s="12">
        <v>1</v>
      </c>
      <c r="K6" s="33" t="s">
        <v>20</v>
      </c>
      <c r="L6" s="63" t="s">
        <v>53</v>
      </c>
    </row>
    <row r="7" spans="1:12" ht="36.75" customHeight="1" x14ac:dyDescent="0.25">
      <c r="A7" s="83"/>
      <c r="B7" s="12">
        <v>102</v>
      </c>
      <c r="C7" s="54">
        <v>24</v>
      </c>
      <c r="D7" s="2">
        <v>24</v>
      </c>
      <c r="E7" s="2"/>
      <c r="F7" s="2"/>
      <c r="G7" s="28"/>
      <c r="H7" s="12">
        <v>1</v>
      </c>
      <c r="I7" s="28"/>
      <c r="J7" s="12"/>
      <c r="K7" s="34" t="s">
        <v>21</v>
      </c>
      <c r="L7" s="9"/>
    </row>
    <row r="8" spans="1:12" ht="36.75" customHeight="1" x14ac:dyDescent="0.25">
      <c r="A8" s="83"/>
      <c r="B8" s="12">
        <v>103</v>
      </c>
      <c r="C8" s="54">
        <v>26</v>
      </c>
      <c r="D8" s="2">
        <v>26</v>
      </c>
      <c r="E8" s="2"/>
      <c r="F8" s="2"/>
      <c r="G8" s="28"/>
      <c r="H8" s="29"/>
      <c r="I8" s="29">
        <v>1</v>
      </c>
      <c r="J8" s="29"/>
      <c r="K8" s="34" t="s">
        <v>22</v>
      </c>
      <c r="L8" s="9"/>
    </row>
    <row r="9" spans="1:12" ht="36.75" customHeight="1" x14ac:dyDescent="0.25">
      <c r="A9" s="83"/>
      <c r="B9" s="12">
        <v>104</v>
      </c>
      <c r="C9" s="54">
        <v>26</v>
      </c>
      <c r="D9" s="2">
        <v>26</v>
      </c>
      <c r="E9" s="2"/>
      <c r="F9" s="2"/>
      <c r="G9" s="28"/>
      <c r="H9" s="12"/>
      <c r="I9" s="12"/>
      <c r="J9" s="12">
        <v>1</v>
      </c>
      <c r="K9" s="34" t="s">
        <v>23</v>
      </c>
      <c r="L9" s="9"/>
    </row>
    <row r="10" spans="1:12" ht="36.75" customHeight="1" x14ac:dyDescent="0.25">
      <c r="A10" s="64" t="s">
        <v>3</v>
      </c>
      <c r="B10" s="1">
        <v>201</v>
      </c>
      <c r="C10" s="4">
        <v>22</v>
      </c>
      <c r="D10" s="3">
        <v>22</v>
      </c>
      <c r="E10" s="3"/>
      <c r="F10" s="3"/>
      <c r="G10" s="14"/>
      <c r="H10" s="1"/>
      <c r="I10" s="1"/>
      <c r="J10" s="1">
        <v>1</v>
      </c>
      <c r="K10" s="35" t="s">
        <v>24</v>
      </c>
      <c r="L10" s="16"/>
    </row>
    <row r="11" spans="1:12" ht="36.75" customHeight="1" x14ac:dyDescent="0.25">
      <c r="A11" s="64"/>
      <c r="B11" s="1">
        <v>202</v>
      </c>
      <c r="C11" s="4">
        <v>21</v>
      </c>
      <c r="D11" s="3">
        <v>20</v>
      </c>
      <c r="E11" s="3"/>
      <c r="F11" s="3">
        <v>1</v>
      </c>
      <c r="G11" s="57" t="s">
        <v>51</v>
      </c>
      <c r="H11" s="1"/>
      <c r="I11" s="1"/>
      <c r="J11" s="1">
        <v>1</v>
      </c>
      <c r="K11" s="35" t="s">
        <v>25</v>
      </c>
      <c r="L11" s="16"/>
    </row>
    <row r="12" spans="1:12" ht="36.75" customHeight="1" x14ac:dyDescent="0.25">
      <c r="A12" s="64"/>
      <c r="B12" s="1">
        <v>203</v>
      </c>
      <c r="C12" s="4">
        <v>22</v>
      </c>
      <c r="D12" s="3">
        <v>22</v>
      </c>
      <c r="E12" s="3"/>
      <c r="F12" s="3"/>
      <c r="G12" s="17"/>
      <c r="H12" s="1">
        <v>1</v>
      </c>
      <c r="I12" s="1"/>
      <c r="J12" s="1"/>
      <c r="K12" s="35" t="s">
        <v>26</v>
      </c>
      <c r="L12" s="16"/>
    </row>
    <row r="13" spans="1:12" ht="36.75" customHeight="1" x14ac:dyDescent="0.25">
      <c r="A13" s="64"/>
      <c r="B13" s="62">
        <v>204</v>
      </c>
      <c r="C13" s="60">
        <v>23</v>
      </c>
      <c r="D13" s="61">
        <v>23</v>
      </c>
      <c r="E13" s="3"/>
      <c r="F13" s="3"/>
      <c r="G13" s="17"/>
      <c r="H13" s="1">
        <v>1</v>
      </c>
      <c r="I13" s="1"/>
      <c r="J13" s="1"/>
      <c r="K13" s="35" t="s">
        <v>27</v>
      </c>
      <c r="L13" s="63" t="s">
        <v>53</v>
      </c>
    </row>
    <row r="14" spans="1:12" ht="36.75" customHeight="1" x14ac:dyDescent="0.25">
      <c r="A14" s="64"/>
      <c r="B14" s="1">
        <v>205</v>
      </c>
      <c r="C14" s="4">
        <v>23</v>
      </c>
      <c r="D14" s="3">
        <v>23</v>
      </c>
      <c r="E14" s="3"/>
      <c r="F14" s="3"/>
      <c r="G14" s="17"/>
      <c r="H14" s="1">
        <v>1</v>
      </c>
      <c r="I14" s="1"/>
      <c r="J14" s="1"/>
      <c r="K14" s="35" t="s">
        <v>28</v>
      </c>
      <c r="L14" s="16"/>
    </row>
    <row r="15" spans="1:12" ht="36.75" customHeight="1" x14ac:dyDescent="0.25">
      <c r="A15" s="65" t="s">
        <v>4</v>
      </c>
      <c r="B15" s="12">
        <v>301</v>
      </c>
      <c r="C15" s="4">
        <v>26</v>
      </c>
      <c r="D15" s="2">
        <v>25</v>
      </c>
      <c r="E15" s="2">
        <v>1</v>
      </c>
      <c r="F15" s="2"/>
      <c r="G15" s="13"/>
      <c r="H15" s="12"/>
      <c r="I15" s="12">
        <v>1</v>
      </c>
      <c r="J15" s="12"/>
      <c r="K15" s="36" t="s">
        <v>29</v>
      </c>
      <c r="L15" s="9"/>
    </row>
    <row r="16" spans="1:12" ht="36.75" customHeight="1" x14ac:dyDescent="0.25">
      <c r="A16" s="66"/>
      <c r="B16" s="2">
        <v>302</v>
      </c>
      <c r="C16" s="4">
        <v>26</v>
      </c>
      <c r="D16" s="2">
        <v>24</v>
      </c>
      <c r="E16" s="2"/>
      <c r="F16" s="2">
        <v>2</v>
      </c>
      <c r="G16" s="58" t="s">
        <v>52</v>
      </c>
      <c r="H16" s="2"/>
      <c r="I16" s="2"/>
      <c r="J16" s="2">
        <v>1</v>
      </c>
      <c r="K16" s="37" t="s">
        <v>30</v>
      </c>
      <c r="L16" s="26"/>
    </row>
    <row r="17" spans="1:14" ht="36.75" customHeight="1" x14ac:dyDescent="0.25">
      <c r="A17" s="66"/>
      <c r="B17" s="12">
        <v>303</v>
      </c>
      <c r="C17" s="4">
        <v>27</v>
      </c>
      <c r="D17" s="2">
        <v>26</v>
      </c>
      <c r="E17" s="2"/>
      <c r="F17" s="2">
        <v>1</v>
      </c>
      <c r="G17" s="13"/>
      <c r="H17" s="12">
        <v>1</v>
      </c>
      <c r="I17" s="12"/>
      <c r="J17" s="12"/>
      <c r="K17" s="36" t="s">
        <v>31</v>
      </c>
      <c r="L17" s="11"/>
    </row>
    <row r="18" spans="1:14" ht="36.75" customHeight="1" x14ac:dyDescent="0.25">
      <c r="A18" s="66"/>
      <c r="B18" s="12">
        <v>304</v>
      </c>
      <c r="C18" s="4">
        <v>24</v>
      </c>
      <c r="D18" s="2">
        <v>24</v>
      </c>
      <c r="E18" s="2"/>
      <c r="F18" s="2"/>
      <c r="G18" s="13"/>
      <c r="H18" s="12">
        <v>1</v>
      </c>
      <c r="I18" s="12"/>
      <c r="J18" s="12"/>
      <c r="K18" s="36" t="s">
        <v>32</v>
      </c>
      <c r="L18" s="10"/>
    </row>
    <row r="19" spans="1:14" ht="36.75" customHeight="1" x14ac:dyDescent="0.25">
      <c r="A19" s="67"/>
      <c r="B19" s="12">
        <v>305</v>
      </c>
      <c r="C19" s="4">
        <v>25</v>
      </c>
      <c r="D19" s="2">
        <v>25</v>
      </c>
      <c r="E19" s="2"/>
      <c r="F19" s="2"/>
      <c r="G19" s="7"/>
      <c r="H19" s="12"/>
      <c r="I19" s="12"/>
      <c r="J19" s="12">
        <v>1</v>
      </c>
      <c r="K19" s="36" t="s">
        <v>33</v>
      </c>
      <c r="L19" s="9"/>
    </row>
    <row r="20" spans="1:14" s="44" customFormat="1" ht="27" customHeight="1" x14ac:dyDescent="0.25">
      <c r="A20" s="91" t="s">
        <v>34</v>
      </c>
      <c r="B20" s="91"/>
      <c r="C20" s="55">
        <f>SUM(C6:C19)</f>
        <v>339</v>
      </c>
      <c r="D20" s="59">
        <f t="shared" ref="D20:J20" si="0">SUM(D6:D19)</f>
        <v>333</v>
      </c>
      <c r="E20" s="55">
        <f t="shared" si="0"/>
        <v>2</v>
      </c>
      <c r="F20" s="55">
        <f t="shared" si="0"/>
        <v>4</v>
      </c>
      <c r="G20" s="55"/>
      <c r="H20" s="55">
        <f t="shared" si="0"/>
        <v>6</v>
      </c>
      <c r="I20" s="55">
        <f t="shared" si="0"/>
        <v>2</v>
      </c>
      <c r="J20" s="55">
        <f t="shared" si="0"/>
        <v>6</v>
      </c>
      <c r="K20" s="92"/>
      <c r="L20" s="41"/>
      <c r="M20" s="42" t="s">
        <v>35</v>
      </c>
      <c r="N20" s="43" t="s">
        <v>36</v>
      </c>
    </row>
    <row r="21" spans="1:14" s="47" customFormat="1" ht="27" customHeight="1" x14ac:dyDescent="0.25">
      <c r="A21" s="91" t="s">
        <v>37</v>
      </c>
      <c r="B21" s="91"/>
      <c r="C21" s="56">
        <f>C20</f>
        <v>339</v>
      </c>
      <c r="D21" s="95">
        <f>SUM(D20:E20)</f>
        <v>335</v>
      </c>
      <c r="E21" s="95"/>
      <c r="F21" s="56">
        <f>F20</f>
        <v>4</v>
      </c>
      <c r="G21" s="56"/>
      <c r="H21" s="95">
        <f>SUM(H20:I20)</f>
        <v>8</v>
      </c>
      <c r="I21" s="95"/>
      <c r="J21" s="56">
        <f>J20</f>
        <v>6</v>
      </c>
      <c r="K21" s="93"/>
      <c r="L21" s="46"/>
      <c r="M21" s="47">
        <f>D21+H21</f>
        <v>343</v>
      </c>
      <c r="N21" s="47">
        <f>F21+J21</f>
        <v>10</v>
      </c>
    </row>
    <row r="22" spans="1:14" s="49" customFormat="1" ht="27" customHeight="1" x14ac:dyDescent="0.25">
      <c r="A22" s="86" t="s">
        <v>38</v>
      </c>
      <c r="B22" s="88"/>
      <c r="C22" s="56">
        <f>C21</f>
        <v>339</v>
      </c>
      <c r="D22" s="86">
        <f>SUM(D21:F21)</f>
        <v>339</v>
      </c>
      <c r="E22" s="87"/>
      <c r="F22" s="88"/>
      <c r="G22" s="56"/>
      <c r="H22" s="86">
        <f>SUM(H21:J21)</f>
        <v>14</v>
      </c>
      <c r="I22" s="87"/>
      <c r="J22" s="88"/>
      <c r="K22" s="94"/>
      <c r="L22" s="48"/>
      <c r="M22" s="89">
        <f>SUM(M21:N21)</f>
        <v>353</v>
      </c>
      <c r="N22" s="90"/>
    </row>
    <row r="23" spans="1:14" x14ac:dyDescent="0.25">
      <c r="C23">
        <f>SUM(C6:C19)</f>
        <v>339</v>
      </c>
    </row>
  </sheetData>
  <mergeCells count="22">
    <mergeCell ref="H22:J22"/>
    <mergeCell ref="M22:N22"/>
    <mergeCell ref="A6:A9"/>
    <mergeCell ref="A10:A14"/>
    <mergeCell ref="A15:A19"/>
    <mergeCell ref="A20:B20"/>
    <mergeCell ref="K20:K22"/>
    <mergeCell ref="A21:B21"/>
    <mergeCell ref="D21:E21"/>
    <mergeCell ref="H21:I21"/>
    <mergeCell ref="A22:B22"/>
    <mergeCell ref="D22:F22"/>
    <mergeCell ref="A1:L1"/>
    <mergeCell ref="A2:L2"/>
    <mergeCell ref="A3:L3"/>
    <mergeCell ref="A4:B5"/>
    <mergeCell ref="C4:C5"/>
    <mergeCell ref="D4:F4"/>
    <mergeCell ref="G4:G5"/>
    <mergeCell ref="H4:J4"/>
    <mergeCell ref="K4:K5"/>
    <mergeCell ref="L4:L5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0613-CD8D-489B-97DE-92FC2022DEFA}">
  <dimension ref="A1:N23"/>
  <sheetViews>
    <sheetView topLeftCell="A7" zoomScale="70" zoomScaleNormal="70" workbookViewId="0">
      <selection activeCell="G28" sqref="G28"/>
    </sheetView>
  </sheetViews>
  <sheetFormatPr defaultRowHeight="16.5" x14ac:dyDescent="0.25"/>
  <cols>
    <col min="1" max="1" width="4.125" customWidth="1"/>
    <col min="2" max="2" width="8.5" customWidth="1"/>
    <col min="3" max="3" width="6.75" customWidth="1"/>
    <col min="4" max="6" width="5" customWidth="1"/>
    <col min="7" max="7" width="17.625" customWidth="1"/>
    <col min="8" max="10" width="5" customWidth="1"/>
    <col min="11" max="11" width="14.25" style="5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9.25" customHeight="1" x14ac:dyDescent="0.25">
      <c r="A3" s="84" t="s">
        <v>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1" customHeight="1" x14ac:dyDescent="0.25">
      <c r="A4" s="74" t="s">
        <v>6</v>
      </c>
      <c r="B4" s="75"/>
      <c r="C4" s="85" t="s">
        <v>47</v>
      </c>
      <c r="D4" s="77" t="s">
        <v>13</v>
      </c>
      <c r="E4" s="78"/>
      <c r="F4" s="79"/>
      <c r="G4" s="80" t="s">
        <v>42</v>
      </c>
      <c r="H4" s="76" t="s">
        <v>46</v>
      </c>
      <c r="I4" s="76"/>
      <c r="J4" s="76"/>
      <c r="K4" s="76" t="s">
        <v>46</v>
      </c>
      <c r="L4" s="82" t="s">
        <v>9</v>
      </c>
    </row>
    <row r="5" spans="1:12" ht="69" customHeight="1" x14ac:dyDescent="0.25">
      <c r="A5" s="75"/>
      <c r="B5" s="75"/>
      <c r="C5" s="85"/>
      <c r="D5" s="12" t="s">
        <v>44</v>
      </c>
      <c r="E5" s="12" t="s">
        <v>43</v>
      </c>
      <c r="F5" s="50" t="s">
        <v>45</v>
      </c>
      <c r="G5" s="81"/>
      <c r="H5" s="12" t="s">
        <v>0</v>
      </c>
      <c r="I5" s="12" t="s">
        <v>1</v>
      </c>
      <c r="J5" s="50" t="s">
        <v>41</v>
      </c>
      <c r="K5" s="76"/>
      <c r="L5" s="82"/>
    </row>
    <row r="6" spans="1:12" ht="36.75" customHeight="1" x14ac:dyDescent="0.25">
      <c r="A6" s="83" t="s">
        <v>2</v>
      </c>
      <c r="B6" s="12">
        <v>101</v>
      </c>
      <c r="C6" s="51">
        <v>23</v>
      </c>
      <c r="D6" s="2">
        <v>23</v>
      </c>
      <c r="E6" s="2"/>
      <c r="F6" s="2"/>
      <c r="G6" s="7"/>
      <c r="H6" s="12"/>
      <c r="I6" s="12"/>
      <c r="J6" s="12">
        <v>1</v>
      </c>
      <c r="K6" s="33" t="s">
        <v>20</v>
      </c>
      <c r="L6" s="9"/>
    </row>
    <row r="7" spans="1:12" ht="36.75" customHeight="1" x14ac:dyDescent="0.25">
      <c r="A7" s="83"/>
      <c r="B7" s="12">
        <v>102</v>
      </c>
      <c r="C7" s="51">
        <v>24</v>
      </c>
      <c r="D7" s="2">
        <v>24</v>
      </c>
      <c r="E7" s="2"/>
      <c r="F7" s="2"/>
      <c r="G7" s="28"/>
      <c r="H7" s="12">
        <v>1</v>
      </c>
      <c r="I7" s="28"/>
      <c r="J7" s="12"/>
      <c r="K7" s="34" t="s">
        <v>21</v>
      </c>
      <c r="L7" s="9"/>
    </row>
    <row r="8" spans="1:12" ht="36.75" customHeight="1" x14ac:dyDescent="0.25">
      <c r="A8" s="83"/>
      <c r="B8" s="12">
        <v>103</v>
      </c>
      <c r="C8" s="51">
        <v>26</v>
      </c>
      <c r="D8" s="2">
        <v>26</v>
      </c>
      <c r="E8" s="2"/>
      <c r="F8" s="2"/>
      <c r="G8" s="28"/>
      <c r="H8" s="29"/>
      <c r="I8" s="29">
        <v>1</v>
      </c>
      <c r="J8" s="29"/>
      <c r="K8" s="34" t="s">
        <v>22</v>
      </c>
      <c r="L8" s="9"/>
    </row>
    <row r="9" spans="1:12" ht="36.75" customHeight="1" x14ac:dyDescent="0.25">
      <c r="A9" s="83"/>
      <c r="B9" s="12">
        <v>104</v>
      </c>
      <c r="C9" s="51">
        <v>26</v>
      </c>
      <c r="D9" s="2">
        <v>26</v>
      </c>
      <c r="E9" s="2"/>
      <c r="F9" s="2"/>
      <c r="G9" s="28"/>
      <c r="H9" s="12"/>
      <c r="I9" s="12"/>
      <c r="J9" s="12">
        <v>1</v>
      </c>
      <c r="K9" s="34" t="s">
        <v>23</v>
      </c>
      <c r="L9" s="9"/>
    </row>
    <row r="10" spans="1:12" ht="36.75" customHeight="1" x14ac:dyDescent="0.25">
      <c r="A10" s="64" t="s">
        <v>3</v>
      </c>
      <c r="B10" s="1">
        <v>201</v>
      </c>
      <c r="C10" s="4">
        <v>22</v>
      </c>
      <c r="D10" s="3">
        <v>22</v>
      </c>
      <c r="E10" s="3"/>
      <c r="F10" s="3"/>
      <c r="G10" s="14"/>
      <c r="H10" s="1"/>
      <c r="I10" s="1"/>
      <c r="J10" s="1">
        <v>1</v>
      </c>
      <c r="K10" s="35" t="s">
        <v>24</v>
      </c>
      <c r="L10" s="16"/>
    </row>
    <row r="11" spans="1:12" ht="36.75" customHeight="1" x14ac:dyDescent="0.25">
      <c r="A11" s="64"/>
      <c r="B11" s="1">
        <v>202</v>
      </c>
      <c r="C11" s="4">
        <v>21</v>
      </c>
      <c r="D11" s="3">
        <v>20</v>
      </c>
      <c r="E11" s="3"/>
      <c r="F11" s="3">
        <v>1</v>
      </c>
      <c r="G11" s="57" t="s">
        <v>51</v>
      </c>
      <c r="H11" s="1"/>
      <c r="I11" s="1"/>
      <c r="J11" s="1">
        <v>1</v>
      </c>
      <c r="K11" s="35" t="s">
        <v>25</v>
      </c>
      <c r="L11" s="16"/>
    </row>
    <row r="12" spans="1:12" ht="36.75" customHeight="1" x14ac:dyDescent="0.25">
      <c r="A12" s="64"/>
      <c r="B12" s="1">
        <v>203</v>
      </c>
      <c r="C12" s="4">
        <v>22</v>
      </c>
      <c r="D12" s="3">
        <v>22</v>
      </c>
      <c r="E12" s="3"/>
      <c r="F12" s="3"/>
      <c r="G12" s="17"/>
      <c r="H12" s="1">
        <v>1</v>
      </c>
      <c r="I12" s="1"/>
      <c r="J12" s="1"/>
      <c r="K12" s="35" t="s">
        <v>26</v>
      </c>
      <c r="L12" s="16"/>
    </row>
    <row r="13" spans="1:12" ht="36.75" customHeight="1" x14ac:dyDescent="0.25">
      <c r="A13" s="64"/>
      <c r="B13" s="1">
        <v>204</v>
      </c>
      <c r="C13" s="4">
        <v>22</v>
      </c>
      <c r="D13" s="3">
        <v>22</v>
      </c>
      <c r="E13" s="3"/>
      <c r="F13" s="3"/>
      <c r="G13" s="17"/>
      <c r="H13" s="1">
        <v>1</v>
      </c>
      <c r="I13" s="1"/>
      <c r="J13" s="1"/>
      <c r="K13" s="35" t="s">
        <v>27</v>
      </c>
      <c r="L13" s="16"/>
    </row>
    <row r="14" spans="1:12" ht="36.75" customHeight="1" x14ac:dyDescent="0.25">
      <c r="A14" s="64"/>
      <c r="B14" s="1">
        <v>205</v>
      </c>
      <c r="C14" s="4">
        <v>23</v>
      </c>
      <c r="D14" s="3">
        <v>23</v>
      </c>
      <c r="E14" s="3"/>
      <c r="F14" s="3"/>
      <c r="G14" s="17"/>
      <c r="H14" s="1">
        <v>1</v>
      </c>
      <c r="I14" s="1"/>
      <c r="J14" s="1"/>
      <c r="K14" s="35" t="s">
        <v>28</v>
      </c>
      <c r="L14" s="16"/>
    </row>
    <row r="15" spans="1:12" ht="36.75" customHeight="1" x14ac:dyDescent="0.25">
      <c r="A15" s="65" t="s">
        <v>4</v>
      </c>
      <c r="B15" s="12">
        <v>301</v>
      </c>
      <c r="C15" s="4">
        <v>26</v>
      </c>
      <c r="D15" s="2">
        <v>25</v>
      </c>
      <c r="E15" s="2">
        <v>1</v>
      </c>
      <c r="F15" s="2"/>
      <c r="G15" s="13"/>
      <c r="H15" s="12"/>
      <c r="I15" s="12">
        <v>1</v>
      </c>
      <c r="J15" s="12"/>
      <c r="K15" s="36" t="s">
        <v>29</v>
      </c>
      <c r="L15" s="9"/>
    </row>
    <row r="16" spans="1:12" ht="36.75" customHeight="1" x14ac:dyDescent="0.25">
      <c r="A16" s="66"/>
      <c r="B16" s="2">
        <v>302</v>
      </c>
      <c r="C16" s="4">
        <v>26</v>
      </c>
      <c r="D16" s="2">
        <v>24</v>
      </c>
      <c r="E16" s="2"/>
      <c r="F16" s="2">
        <v>2</v>
      </c>
      <c r="G16" s="58" t="s">
        <v>52</v>
      </c>
      <c r="H16" s="2"/>
      <c r="I16" s="2"/>
      <c r="J16" s="2">
        <v>1</v>
      </c>
      <c r="K16" s="37" t="s">
        <v>30</v>
      </c>
      <c r="L16" s="26"/>
    </row>
    <row r="17" spans="1:14" ht="36.75" customHeight="1" x14ac:dyDescent="0.25">
      <c r="A17" s="66"/>
      <c r="B17" s="12">
        <v>303</v>
      </c>
      <c r="C17" s="4">
        <v>27</v>
      </c>
      <c r="D17" s="2">
        <v>26</v>
      </c>
      <c r="E17" s="2"/>
      <c r="F17" s="2">
        <v>1</v>
      </c>
      <c r="G17" s="13"/>
      <c r="H17" s="12">
        <v>1</v>
      </c>
      <c r="I17" s="12"/>
      <c r="J17" s="12"/>
      <c r="K17" s="36" t="s">
        <v>31</v>
      </c>
      <c r="L17" s="11"/>
    </row>
    <row r="18" spans="1:14" ht="36.75" customHeight="1" x14ac:dyDescent="0.25">
      <c r="A18" s="66"/>
      <c r="B18" s="12">
        <v>304</v>
      </c>
      <c r="C18" s="4">
        <v>24</v>
      </c>
      <c r="D18" s="2">
        <v>24</v>
      </c>
      <c r="E18" s="2"/>
      <c r="F18" s="2"/>
      <c r="G18" s="13"/>
      <c r="H18" s="12">
        <v>1</v>
      </c>
      <c r="I18" s="12"/>
      <c r="J18" s="12"/>
      <c r="K18" s="36" t="s">
        <v>32</v>
      </c>
      <c r="L18" s="10"/>
    </row>
    <row r="19" spans="1:14" ht="36.75" customHeight="1" x14ac:dyDescent="0.25">
      <c r="A19" s="67"/>
      <c r="B19" s="12">
        <v>305</v>
      </c>
      <c r="C19" s="4">
        <v>25</v>
      </c>
      <c r="D19" s="2">
        <v>25</v>
      </c>
      <c r="E19" s="2"/>
      <c r="F19" s="2"/>
      <c r="G19" s="7"/>
      <c r="H19" s="12"/>
      <c r="I19" s="12"/>
      <c r="J19" s="12">
        <v>1</v>
      </c>
      <c r="K19" s="36" t="s">
        <v>33</v>
      </c>
      <c r="L19" s="9"/>
    </row>
    <row r="20" spans="1:14" s="44" customFormat="1" ht="27" customHeight="1" x14ac:dyDescent="0.25">
      <c r="A20" s="91" t="s">
        <v>34</v>
      </c>
      <c r="B20" s="91"/>
      <c r="C20" s="52">
        <f>SUM(C6:C19)</f>
        <v>337</v>
      </c>
      <c r="D20" s="59">
        <f t="shared" ref="D20:J20" si="0">SUM(D6:D19)</f>
        <v>332</v>
      </c>
      <c r="E20" s="52">
        <f t="shared" si="0"/>
        <v>1</v>
      </c>
      <c r="F20" s="52">
        <f t="shared" si="0"/>
        <v>4</v>
      </c>
      <c r="G20" s="52"/>
      <c r="H20" s="52">
        <f t="shared" si="0"/>
        <v>6</v>
      </c>
      <c r="I20" s="52">
        <f t="shared" si="0"/>
        <v>2</v>
      </c>
      <c r="J20" s="52">
        <f t="shared" si="0"/>
        <v>6</v>
      </c>
      <c r="K20" s="92"/>
      <c r="L20" s="41"/>
      <c r="M20" s="42" t="s">
        <v>35</v>
      </c>
      <c r="N20" s="43" t="s">
        <v>36</v>
      </c>
    </row>
    <row r="21" spans="1:14" s="47" customFormat="1" ht="27" customHeight="1" x14ac:dyDescent="0.25">
      <c r="A21" s="91" t="s">
        <v>37</v>
      </c>
      <c r="B21" s="91"/>
      <c r="C21" s="53">
        <f>C20</f>
        <v>337</v>
      </c>
      <c r="D21" s="95">
        <f>SUM(D20:E20)</f>
        <v>333</v>
      </c>
      <c r="E21" s="95"/>
      <c r="F21" s="53">
        <f>F20</f>
        <v>4</v>
      </c>
      <c r="G21" s="53"/>
      <c r="H21" s="95">
        <f>SUM(H20:I20)</f>
        <v>8</v>
      </c>
      <c r="I21" s="95"/>
      <c r="J21" s="53">
        <f>J20</f>
        <v>6</v>
      </c>
      <c r="K21" s="93"/>
      <c r="L21" s="46"/>
      <c r="M21" s="47">
        <f>D21+H21</f>
        <v>341</v>
      </c>
      <c r="N21" s="47">
        <f>F21+J21</f>
        <v>10</v>
      </c>
    </row>
    <row r="22" spans="1:14" s="49" customFormat="1" ht="27" customHeight="1" x14ac:dyDescent="0.25">
      <c r="A22" s="86" t="s">
        <v>38</v>
      </c>
      <c r="B22" s="88"/>
      <c r="C22" s="53">
        <f>C21</f>
        <v>337</v>
      </c>
      <c r="D22" s="86">
        <f>SUM(D21:F21)</f>
        <v>337</v>
      </c>
      <c r="E22" s="87"/>
      <c r="F22" s="88"/>
      <c r="G22" s="53"/>
      <c r="H22" s="86">
        <f>SUM(H21:J21)</f>
        <v>14</v>
      </c>
      <c r="I22" s="87"/>
      <c r="J22" s="88"/>
      <c r="K22" s="94"/>
      <c r="L22" s="48"/>
      <c r="M22" s="89">
        <f>SUM(M21:N21)</f>
        <v>351</v>
      </c>
      <c r="N22" s="90"/>
    </row>
    <row r="23" spans="1:14" x14ac:dyDescent="0.25">
      <c r="C23">
        <f>SUM(C6:C19)</f>
        <v>337</v>
      </c>
    </row>
  </sheetData>
  <mergeCells count="22">
    <mergeCell ref="A1:L1"/>
    <mergeCell ref="A2:L2"/>
    <mergeCell ref="A3:L3"/>
    <mergeCell ref="A4:B5"/>
    <mergeCell ref="C4:C5"/>
    <mergeCell ref="D4:F4"/>
    <mergeCell ref="G4:G5"/>
    <mergeCell ref="H4:J4"/>
    <mergeCell ref="K4:K5"/>
    <mergeCell ref="L4:L5"/>
    <mergeCell ref="H22:J22"/>
    <mergeCell ref="M22:N22"/>
    <mergeCell ref="A6:A9"/>
    <mergeCell ref="A10:A14"/>
    <mergeCell ref="A15:A19"/>
    <mergeCell ref="A20:B20"/>
    <mergeCell ref="K20:K22"/>
    <mergeCell ref="A21:B21"/>
    <mergeCell ref="D21:E21"/>
    <mergeCell ref="H21:I21"/>
    <mergeCell ref="A22:B22"/>
    <mergeCell ref="D22:F2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FC43-0EBC-4EA2-8512-83E76D62CCA3}">
  <dimension ref="A1:L20"/>
  <sheetViews>
    <sheetView topLeftCell="A11" zoomScale="70" zoomScaleNormal="70" workbookViewId="0">
      <selection activeCell="L9" sqref="L9"/>
    </sheetView>
  </sheetViews>
  <sheetFormatPr defaultRowHeight="16.5" x14ac:dyDescent="0.25"/>
  <cols>
    <col min="1" max="1" width="4.125" customWidth="1"/>
    <col min="2" max="2" width="8.5" customWidth="1"/>
    <col min="3" max="3" width="6.75" customWidth="1"/>
    <col min="4" max="6" width="5" customWidth="1"/>
    <col min="7" max="7" width="17.625" customWidth="1"/>
    <col min="8" max="10" width="5" customWidth="1"/>
    <col min="11" max="11" width="14.25" style="5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9.25" customHeight="1" x14ac:dyDescent="0.25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1" customHeight="1" x14ac:dyDescent="0.25">
      <c r="A4" s="74" t="s">
        <v>6</v>
      </c>
      <c r="B4" s="75"/>
      <c r="C4" s="85" t="s">
        <v>47</v>
      </c>
      <c r="D4" s="77" t="s">
        <v>13</v>
      </c>
      <c r="E4" s="78"/>
      <c r="F4" s="79"/>
      <c r="G4" s="80" t="s">
        <v>42</v>
      </c>
      <c r="H4" s="76" t="s">
        <v>46</v>
      </c>
      <c r="I4" s="76"/>
      <c r="J4" s="76"/>
      <c r="K4" s="76" t="s">
        <v>11</v>
      </c>
      <c r="L4" s="82" t="s">
        <v>9</v>
      </c>
    </row>
    <row r="5" spans="1:12" ht="69" customHeight="1" x14ac:dyDescent="0.25">
      <c r="A5" s="75"/>
      <c r="B5" s="75"/>
      <c r="C5" s="85"/>
      <c r="D5" s="12" t="s">
        <v>44</v>
      </c>
      <c r="E5" s="12" t="s">
        <v>43</v>
      </c>
      <c r="F5" s="50" t="s">
        <v>45</v>
      </c>
      <c r="G5" s="81"/>
      <c r="H5" s="12" t="s">
        <v>0</v>
      </c>
      <c r="I5" s="12" t="s">
        <v>1</v>
      </c>
      <c r="J5" s="50" t="s">
        <v>41</v>
      </c>
      <c r="K5" s="76"/>
      <c r="L5" s="82"/>
    </row>
    <row r="6" spans="1:12" ht="42" customHeight="1" x14ac:dyDescent="0.25">
      <c r="A6" s="83" t="s">
        <v>2</v>
      </c>
      <c r="B6" s="12">
        <v>101</v>
      </c>
      <c r="C6" s="32">
        <v>23</v>
      </c>
      <c r="D6" s="2"/>
      <c r="E6" s="2"/>
      <c r="F6" s="2"/>
      <c r="G6" s="7"/>
      <c r="H6" s="12"/>
      <c r="I6" s="12"/>
      <c r="J6" s="12"/>
      <c r="K6" s="30"/>
      <c r="L6" s="9"/>
    </row>
    <row r="7" spans="1:12" ht="42" customHeight="1" x14ac:dyDescent="0.25">
      <c r="A7" s="83"/>
      <c r="B7" s="12">
        <v>102</v>
      </c>
      <c r="C7" s="32">
        <v>24</v>
      </c>
      <c r="D7" s="2"/>
      <c r="E7" s="2"/>
      <c r="F7" s="2"/>
      <c r="G7" s="28"/>
      <c r="H7" s="12"/>
      <c r="I7" s="28"/>
      <c r="J7" s="12"/>
      <c r="K7" s="30"/>
      <c r="L7" s="9"/>
    </row>
    <row r="8" spans="1:12" ht="42" customHeight="1" x14ac:dyDescent="0.25">
      <c r="A8" s="83"/>
      <c r="B8" s="12">
        <v>103</v>
      </c>
      <c r="C8" s="32">
        <v>26</v>
      </c>
      <c r="D8" s="2"/>
      <c r="E8" s="2"/>
      <c r="F8" s="2"/>
      <c r="G8" s="28"/>
      <c r="H8" s="29"/>
      <c r="I8" s="29"/>
      <c r="J8" s="29"/>
      <c r="K8" s="30"/>
      <c r="L8" s="9"/>
    </row>
    <row r="9" spans="1:12" ht="42" customHeight="1" x14ac:dyDescent="0.25">
      <c r="A9" s="83"/>
      <c r="B9" s="12">
        <v>104</v>
      </c>
      <c r="C9" s="32">
        <v>26</v>
      </c>
      <c r="D9" s="2"/>
      <c r="E9" s="2"/>
      <c r="F9" s="2"/>
      <c r="G9" s="28"/>
      <c r="H9" s="12"/>
      <c r="I9" s="12"/>
      <c r="J9" s="12"/>
      <c r="K9" s="30"/>
      <c r="L9" s="9"/>
    </row>
    <row r="10" spans="1:12" ht="42" customHeight="1" x14ac:dyDescent="0.25">
      <c r="A10" s="64" t="s">
        <v>3</v>
      </c>
      <c r="B10" s="1">
        <v>201</v>
      </c>
      <c r="C10" s="4">
        <v>22</v>
      </c>
      <c r="D10" s="3"/>
      <c r="E10" s="3"/>
      <c r="F10" s="3"/>
      <c r="G10" s="14"/>
      <c r="H10" s="1"/>
      <c r="I10" s="1"/>
      <c r="J10" s="1"/>
      <c r="K10" s="15"/>
      <c r="L10" s="16"/>
    </row>
    <row r="11" spans="1:12" ht="42" customHeight="1" x14ac:dyDescent="0.25">
      <c r="A11" s="64"/>
      <c r="B11" s="1">
        <v>202</v>
      </c>
      <c r="C11" s="4">
        <v>21</v>
      </c>
      <c r="D11" s="3"/>
      <c r="E11" s="3"/>
      <c r="F11" s="3"/>
      <c r="G11" s="17"/>
      <c r="H11" s="1"/>
      <c r="I11" s="1"/>
      <c r="J11" s="1"/>
      <c r="K11" s="15"/>
      <c r="L11" s="16"/>
    </row>
    <row r="12" spans="1:12" ht="42" customHeight="1" x14ac:dyDescent="0.25">
      <c r="A12" s="64"/>
      <c r="B12" s="1">
        <v>203</v>
      </c>
      <c r="C12" s="4">
        <v>22</v>
      </c>
      <c r="D12" s="3"/>
      <c r="E12" s="3"/>
      <c r="F12" s="3"/>
      <c r="G12" s="17"/>
      <c r="H12" s="1"/>
      <c r="I12" s="1"/>
      <c r="J12" s="1"/>
      <c r="K12" s="15"/>
      <c r="L12" s="16"/>
    </row>
    <row r="13" spans="1:12" ht="42" customHeight="1" x14ac:dyDescent="0.25">
      <c r="A13" s="64"/>
      <c r="B13" s="1">
        <v>204</v>
      </c>
      <c r="C13" s="4">
        <v>22</v>
      </c>
      <c r="D13" s="3"/>
      <c r="E13" s="3"/>
      <c r="F13" s="3"/>
      <c r="G13" s="17"/>
      <c r="H13" s="1"/>
      <c r="I13" s="1"/>
      <c r="J13" s="1"/>
      <c r="K13" s="15"/>
      <c r="L13" s="16"/>
    </row>
    <row r="14" spans="1:12" ht="42" customHeight="1" x14ac:dyDescent="0.25">
      <c r="A14" s="64"/>
      <c r="B14" s="1">
        <v>205</v>
      </c>
      <c r="C14" s="4">
        <v>23</v>
      </c>
      <c r="D14" s="3"/>
      <c r="E14" s="3"/>
      <c r="F14" s="3"/>
      <c r="G14" s="17"/>
      <c r="H14" s="1"/>
      <c r="I14" s="1"/>
      <c r="J14" s="1"/>
      <c r="K14" s="15"/>
      <c r="L14" s="16"/>
    </row>
    <row r="15" spans="1:12" ht="42" customHeight="1" x14ac:dyDescent="0.25">
      <c r="A15" s="65" t="s">
        <v>4</v>
      </c>
      <c r="B15" s="12">
        <v>301</v>
      </c>
      <c r="C15" s="4">
        <v>26</v>
      </c>
      <c r="D15" s="2"/>
      <c r="E15" s="2"/>
      <c r="F15" s="2"/>
      <c r="G15" s="13"/>
      <c r="H15" s="12"/>
      <c r="I15" s="12"/>
      <c r="J15" s="12"/>
      <c r="K15" s="6"/>
      <c r="L15" s="9"/>
    </row>
    <row r="16" spans="1:12" ht="42" customHeight="1" x14ac:dyDescent="0.25">
      <c r="A16" s="66"/>
      <c r="B16" s="2">
        <v>302</v>
      </c>
      <c r="C16" s="4">
        <v>26</v>
      </c>
      <c r="D16" s="2"/>
      <c r="E16" s="2"/>
      <c r="F16" s="2"/>
      <c r="G16" s="13"/>
      <c r="H16" s="2"/>
      <c r="I16" s="2"/>
      <c r="J16" s="2"/>
      <c r="K16" s="25"/>
      <c r="L16" s="26"/>
    </row>
    <row r="17" spans="1:12" ht="42" customHeight="1" x14ac:dyDescent="0.25">
      <c r="A17" s="66"/>
      <c r="B17" s="12">
        <v>303</v>
      </c>
      <c r="C17" s="4">
        <v>27</v>
      </c>
      <c r="D17" s="2"/>
      <c r="E17" s="2"/>
      <c r="F17" s="2"/>
      <c r="G17" s="13"/>
      <c r="H17" s="12"/>
      <c r="I17" s="12"/>
      <c r="J17" s="12"/>
      <c r="K17" s="6"/>
      <c r="L17" s="11"/>
    </row>
    <row r="18" spans="1:12" ht="42" customHeight="1" x14ac:dyDescent="0.25">
      <c r="A18" s="66"/>
      <c r="B18" s="12">
        <v>304</v>
      </c>
      <c r="C18" s="4">
        <v>24</v>
      </c>
      <c r="D18" s="2"/>
      <c r="E18" s="2"/>
      <c r="F18" s="2"/>
      <c r="G18" s="13"/>
      <c r="H18" s="12"/>
      <c r="I18" s="12"/>
      <c r="J18" s="12"/>
      <c r="K18" s="6"/>
      <c r="L18" s="10"/>
    </row>
    <row r="19" spans="1:12" ht="42" customHeight="1" x14ac:dyDescent="0.25">
      <c r="A19" s="67"/>
      <c r="B19" s="12">
        <v>305</v>
      </c>
      <c r="C19" s="4">
        <v>25</v>
      </c>
      <c r="D19" s="2"/>
      <c r="E19" s="2"/>
      <c r="F19" s="2"/>
      <c r="G19" s="7"/>
      <c r="H19" s="12"/>
      <c r="I19" s="12"/>
      <c r="J19" s="12"/>
      <c r="K19" s="6"/>
      <c r="L19" s="9"/>
    </row>
    <row r="20" spans="1:12" x14ac:dyDescent="0.25">
      <c r="C20">
        <f>SUM(C6:C19)</f>
        <v>337</v>
      </c>
    </row>
  </sheetData>
  <mergeCells count="13">
    <mergeCell ref="A6:A9"/>
    <mergeCell ref="A10:A14"/>
    <mergeCell ref="A15:A19"/>
    <mergeCell ref="A3:L3"/>
    <mergeCell ref="A1:L1"/>
    <mergeCell ref="A2:L2"/>
    <mergeCell ref="A4:B5"/>
    <mergeCell ref="C4:C5"/>
    <mergeCell ref="D4:F4"/>
    <mergeCell ref="G4:G5"/>
    <mergeCell ref="H4:J4"/>
    <mergeCell ref="K4:K5"/>
    <mergeCell ref="L4:L5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3ABB-BE55-4D32-99D4-F9188013FBEE}">
  <dimension ref="A1:N23"/>
  <sheetViews>
    <sheetView topLeftCell="A12" zoomScale="85" zoomScaleNormal="85" workbookViewId="0">
      <selection activeCell="A20" sqref="A20:XFD22"/>
    </sheetView>
  </sheetViews>
  <sheetFormatPr defaultRowHeight="21" x14ac:dyDescent="0.25"/>
  <cols>
    <col min="1" max="1" width="4.125" customWidth="1"/>
    <col min="2" max="2" width="8.5" customWidth="1"/>
    <col min="3" max="3" width="6.75" customWidth="1"/>
    <col min="4" max="6" width="5" customWidth="1"/>
    <col min="7" max="7" width="17.625" customWidth="1"/>
    <col min="8" max="10" width="5" customWidth="1"/>
    <col min="11" max="11" width="14.25" style="38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6.5" x14ac:dyDescent="0.25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1" customHeight="1" x14ac:dyDescent="0.25">
      <c r="A4" s="74" t="s">
        <v>6</v>
      </c>
      <c r="B4" s="75"/>
      <c r="C4" s="76" t="s">
        <v>5</v>
      </c>
      <c r="D4" s="77" t="s">
        <v>13</v>
      </c>
      <c r="E4" s="78"/>
      <c r="F4" s="79"/>
      <c r="G4" s="80" t="s">
        <v>16</v>
      </c>
      <c r="H4" s="76" t="s">
        <v>14</v>
      </c>
      <c r="I4" s="76"/>
      <c r="J4" s="76"/>
      <c r="K4" s="76" t="s">
        <v>11</v>
      </c>
      <c r="L4" s="82" t="s">
        <v>9</v>
      </c>
    </row>
    <row r="5" spans="1:12" ht="42" x14ac:dyDescent="0.25">
      <c r="A5" s="75"/>
      <c r="B5" s="75"/>
      <c r="C5" s="76"/>
      <c r="D5" s="12" t="s">
        <v>0</v>
      </c>
      <c r="E5" s="12" t="s">
        <v>1</v>
      </c>
      <c r="F5" s="12" t="s">
        <v>8</v>
      </c>
      <c r="G5" s="81"/>
      <c r="H5" s="12" t="s">
        <v>0</v>
      </c>
      <c r="I5" s="12" t="s">
        <v>1</v>
      </c>
      <c r="J5" s="12" t="s">
        <v>8</v>
      </c>
      <c r="K5" s="76"/>
      <c r="L5" s="82"/>
    </row>
    <row r="6" spans="1:12" ht="46.5" customHeight="1" x14ac:dyDescent="0.25">
      <c r="A6" s="83" t="s">
        <v>2</v>
      </c>
      <c r="B6" s="12">
        <v>101</v>
      </c>
      <c r="C6" s="31">
        <v>23</v>
      </c>
      <c r="D6" s="2">
        <v>23</v>
      </c>
      <c r="E6" s="2"/>
      <c r="F6" s="2"/>
      <c r="G6" s="7"/>
      <c r="H6" s="12"/>
      <c r="I6" s="12"/>
      <c r="J6" s="12">
        <v>1</v>
      </c>
      <c r="K6" s="33" t="s">
        <v>20</v>
      </c>
      <c r="L6" s="9"/>
    </row>
    <row r="7" spans="1:12" ht="46.5" customHeight="1" x14ac:dyDescent="0.25">
      <c r="A7" s="83"/>
      <c r="B7" s="12">
        <v>102</v>
      </c>
      <c r="C7" s="31">
        <v>24</v>
      </c>
      <c r="D7" s="2">
        <v>20</v>
      </c>
      <c r="E7" s="2"/>
      <c r="F7" s="2">
        <v>4</v>
      </c>
      <c r="G7" s="28" t="s">
        <v>40</v>
      </c>
      <c r="H7" s="12"/>
      <c r="I7" s="28"/>
      <c r="J7" s="12"/>
      <c r="K7" s="34" t="s">
        <v>21</v>
      </c>
      <c r="L7" s="9"/>
    </row>
    <row r="8" spans="1:12" ht="46.5" customHeight="1" x14ac:dyDescent="0.25">
      <c r="A8" s="83"/>
      <c r="B8" s="12">
        <v>103</v>
      </c>
      <c r="C8" s="31">
        <v>26</v>
      </c>
      <c r="D8" s="2"/>
      <c r="E8" s="2"/>
      <c r="F8" s="2"/>
      <c r="G8" s="28"/>
      <c r="H8" s="29"/>
      <c r="I8" s="29"/>
      <c r="J8" s="29"/>
      <c r="K8" s="34" t="s">
        <v>22</v>
      </c>
      <c r="L8" s="9"/>
    </row>
    <row r="9" spans="1:12" ht="46.5" customHeight="1" x14ac:dyDescent="0.25">
      <c r="A9" s="83"/>
      <c r="B9" s="12">
        <v>104</v>
      </c>
      <c r="C9" s="31">
        <v>26</v>
      </c>
      <c r="D9" s="2"/>
      <c r="E9" s="2"/>
      <c r="F9" s="2"/>
      <c r="G9" s="28"/>
      <c r="H9" s="12"/>
      <c r="I9" s="12"/>
      <c r="J9" s="12"/>
      <c r="K9" s="34" t="s">
        <v>23</v>
      </c>
      <c r="L9" s="9"/>
    </row>
    <row r="10" spans="1:12" ht="46.5" customHeight="1" x14ac:dyDescent="0.25">
      <c r="A10" s="64" t="s">
        <v>3</v>
      </c>
      <c r="B10" s="1">
        <v>201</v>
      </c>
      <c r="C10" s="4">
        <v>22</v>
      </c>
      <c r="D10" s="3"/>
      <c r="E10" s="3"/>
      <c r="F10" s="3"/>
      <c r="G10" s="14"/>
      <c r="H10" s="1"/>
      <c r="I10" s="1"/>
      <c r="J10" s="1"/>
      <c r="K10" s="35" t="s">
        <v>24</v>
      </c>
      <c r="L10" s="16"/>
    </row>
    <row r="11" spans="1:12" ht="46.5" customHeight="1" x14ac:dyDescent="0.25">
      <c r="A11" s="64"/>
      <c r="B11" s="1">
        <v>202</v>
      </c>
      <c r="C11" s="4">
        <v>21</v>
      </c>
      <c r="D11" s="3"/>
      <c r="E11" s="3"/>
      <c r="F11" s="3"/>
      <c r="G11" s="17"/>
      <c r="H11" s="1"/>
      <c r="I11" s="1"/>
      <c r="J11" s="1"/>
      <c r="K11" s="35" t="s">
        <v>25</v>
      </c>
      <c r="L11" s="16"/>
    </row>
    <row r="12" spans="1:12" ht="46.5" customHeight="1" x14ac:dyDescent="0.25">
      <c r="A12" s="64"/>
      <c r="B12" s="1">
        <v>203</v>
      </c>
      <c r="C12" s="4">
        <v>22</v>
      </c>
      <c r="D12" s="3"/>
      <c r="E12" s="3"/>
      <c r="F12" s="3"/>
      <c r="G12" s="17"/>
      <c r="H12" s="1"/>
      <c r="I12" s="1"/>
      <c r="J12" s="1"/>
      <c r="K12" s="35" t="s">
        <v>26</v>
      </c>
      <c r="L12" s="16"/>
    </row>
    <row r="13" spans="1:12" ht="46.5" customHeight="1" x14ac:dyDescent="0.25">
      <c r="A13" s="64"/>
      <c r="B13" s="1">
        <v>204</v>
      </c>
      <c r="C13" s="4">
        <v>22</v>
      </c>
      <c r="D13" s="3"/>
      <c r="E13" s="3"/>
      <c r="F13" s="3"/>
      <c r="G13" s="17"/>
      <c r="H13" s="1"/>
      <c r="I13" s="1"/>
      <c r="J13" s="1"/>
      <c r="K13" s="35" t="s">
        <v>27</v>
      </c>
      <c r="L13" s="16"/>
    </row>
    <row r="14" spans="1:12" ht="46.5" customHeight="1" x14ac:dyDescent="0.25">
      <c r="A14" s="64"/>
      <c r="B14" s="1">
        <v>205</v>
      </c>
      <c r="C14" s="4">
        <v>23</v>
      </c>
      <c r="D14" s="3"/>
      <c r="E14" s="3"/>
      <c r="F14" s="3"/>
      <c r="G14" s="17"/>
      <c r="H14" s="1"/>
      <c r="I14" s="1"/>
      <c r="J14" s="1"/>
      <c r="K14" s="35" t="s">
        <v>28</v>
      </c>
      <c r="L14" s="16"/>
    </row>
    <row r="15" spans="1:12" ht="46.5" customHeight="1" x14ac:dyDescent="0.25">
      <c r="A15" s="65" t="s">
        <v>4</v>
      </c>
      <c r="B15" s="12">
        <v>301</v>
      </c>
      <c r="C15" s="4">
        <v>26</v>
      </c>
      <c r="D15" s="2"/>
      <c r="E15" s="2"/>
      <c r="F15" s="2"/>
      <c r="G15" s="13"/>
      <c r="H15" s="12"/>
      <c r="I15" s="12"/>
      <c r="J15" s="12"/>
      <c r="K15" s="36" t="s">
        <v>29</v>
      </c>
      <c r="L15" s="9"/>
    </row>
    <row r="16" spans="1:12" ht="46.5" customHeight="1" x14ac:dyDescent="0.25">
      <c r="A16" s="66"/>
      <c r="B16" s="2">
        <v>302</v>
      </c>
      <c r="C16" s="4">
        <v>26</v>
      </c>
      <c r="D16" s="2"/>
      <c r="E16" s="2"/>
      <c r="F16" s="2"/>
      <c r="G16" s="13"/>
      <c r="H16" s="2"/>
      <c r="I16" s="2"/>
      <c r="J16" s="2"/>
      <c r="K16" s="37" t="s">
        <v>30</v>
      </c>
      <c r="L16" s="26"/>
    </row>
    <row r="17" spans="1:14" ht="46.5" customHeight="1" x14ac:dyDescent="0.25">
      <c r="A17" s="66"/>
      <c r="B17" s="12">
        <v>303</v>
      </c>
      <c r="C17" s="4">
        <v>27</v>
      </c>
      <c r="D17" s="2"/>
      <c r="E17" s="2"/>
      <c r="F17" s="2"/>
      <c r="G17" s="13"/>
      <c r="H17" s="12"/>
      <c r="I17" s="12"/>
      <c r="J17" s="12"/>
      <c r="K17" s="36" t="s">
        <v>31</v>
      </c>
      <c r="L17" s="11"/>
    </row>
    <row r="18" spans="1:14" ht="46.5" customHeight="1" x14ac:dyDescent="0.25">
      <c r="A18" s="66"/>
      <c r="B18" s="12">
        <v>304</v>
      </c>
      <c r="C18" s="4">
        <v>24</v>
      </c>
      <c r="D18" s="2"/>
      <c r="E18" s="2"/>
      <c r="F18" s="2"/>
      <c r="G18" s="13"/>
      <c r="H18" s="12"/>
      <c r="I18" s="12"/>
      <c r="J18" s="12"/>
      <c r="K18" s="36" t="s">
        <v>32</v>
      </c>
      <c r="L18" s="10"/>
    </row>
    <row r="19" spans="1:14" ht="46.5" customHeight="1" x14ac:dyDescent="0.25">
      <c r="A19" s="67"/>
      <c r="B19" s="12">
        <v>305</v>
      </c>
      <c r="C19" s="4">
        <v>25</v>
      </c>
      <c r="D19" s="2"/>
      <c r="E19" s="2"/>
      <c r="F19" s="2"/>
      <c r="G19" s="7"/>
      <c r="H19" s="12"/>
      <c r="I19" s="12"/>
      <c r="J19" s="12"/>
      <c r="K19" s="36" t="s">
        <v>33</v>
      </c>
      <c r="L19" s="9"/>
    </row>
    <row r="20" spans="1:14" s="44" customFormat="1" ht="20.25" customHeight="1" x14ac:dyDescent="0.25">
      <c r="A20" s="91" t="s">
        <v>34</v>
      </c>
      <c r="B20" s="91"/>
      <c r="C20" s="39">
        <f>SUM(C6:C19)</f>
        <v>337</v>
      </c>
      <c r="D20" s="40">
        <f>SUM(D6:D19)</f>
        <v>43</v>
      </c>
      <c r="E20" s="39">
        <f>SUM(E6:E19)</f>
        <v>0</v>
      </c>
      <c r="F20" s="39">
        <f>SUM(F6:F19)</f>
        <v>4</v>
      </c>
      <c r="G20" s="39"/>
      <c r="H20" s="39">
        <f>SUM(H6:H19)</f>
        <v>0</v>
      </c>
      <c r="I20" s="39">
        <f t="shared" ref="I20" si="0">SUM(I6:I19)</f>
        <v>0</v>
      </c>
      <c r="J20" s="39">
        <f>SUM(J6:J19)</f>
        <v>1</v>
      </c>
      <c r="K20" s="92"/>
      <c r="L20" s="41"/>
      <c r="M20" s="42" t="s">
        <v>35</v>
      </c>
      <c r="N20" s="43" t="s">
        <v>36</v>
      </c>
    </row>
    <row r="21" spans="1:14" s="47" customFormat="1" ht="20.25" customHeight="1" x14ac:dyDescent="0.25">
      <c r="A21" s="91" t="s">
        <v>37</v>
      </c>
      <c r="B21" s="91"/>
      <c r="C21" s="45">
        <f>C20</f>
        <v>337</v>
      </c>
      <c r="D21" s="95">
        <f>SUM(D20:E20)</f>
        <v>43</v>
      </c>
      <c r="E21" s="95"/>
      <c r="F21" s="45">
        <f>F20</f>
        <v>4</v>
      </c>
      <c r="G21" s="45"/>
      <c r="H21" s="95">
        <f>SUM(H20:I20)</f>
        <v>0</v>
      </c>
      <c r="I21" s="95"/>
      <c r="J21" s="45">
        <f>J20</f>
        <v>1</v>
      </c>
      <c r="K21" s="93"/>
      <c r="L21" s="46"/>
      <c r="M21" s="47">
        <f>D21+H21</f>
        <v>43</v>
      </c>
      <c r="N21" s="47">
        <f>F21+J21</f>
        <v>5</v>
      </c>
    </row>
    <row r="22" spans="1:14" s="49" customFormat="1" ht="20.25" customHeight="1" x14ac:dyDescent="0.25">
      <c r="A22" s="86" t="s">
        <v>38</v>
      </c>
      <c r="B22" s="88"/>
      <c r="C22" s="45">
        <f>C21</f>
        <v>337</v>
      </c>
      <c r="D22" s="86">
        <f>SUM(D21:F21)</f>
        <v>47</v>
      </c>
      <c r="E22" s="87"/>
      <c r="F22" s="88"/>
      <c r="G22" s="45"/>
      <c r="H22" s="86">
        <f>SUM(H21:J21)</f>
        <v>1</v>
      </c>
      <c r="I22" s="87"/>
      <c r="J22" s="88"/>
      <c r="K22" s="94"/>
      <c r="L22" s="48"/>
    </row>
    <row r="23" spans="1:14" x14ac:dyDescent="0.25">
      <c r="C23">
        <f>SUM(C6:C19)</f>
        <v>337</v>
      </c>
    </row>
  </sheetData>
  <mergeCells count="21">
    <mergeCell ref="A1:L1"/>
    <mergeCell ref="A2:L2"/>
    <mergeCell ref="A3:K3"/>
    <mergeCell ref="A4:B5"/>
    <mergeCell ref="C4:C5"/>
    <mergeCell ref="D4:F4"/>
    <mergeCell ref="G4:G5"/>
    <mergeCell ref="H4:J4"/>
    <mergeCell ref="K4:K5"/>
    <mergeCell ref="L4:L5"/>
    <mergeCell ref="A6:A9"/>
    <mergeCell ref="A10:A14"/>
    <mergeCell ref="A15:A19"/>
    <mergeCell ref="A20:B20"/>
    <mergeCell ref="K20:K22"/>
    <mergeCell ref="A21:B21"/>
    <mergeCell ref="D21:E21"/>
    <mergeCell ref="H21:I21"/>
    <mergeCell ref="A22:B22"/>
    <mergeCell ref="D22:F22"/>
    <mergeCell ref="H22:J2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DAE7-BB67-48F6-B4F2-669CAD74D5DA}">
  <dimension ref="A1:L20"/>
  <sheetViews>
    <sheetView topLeftCell="A12" zoomScale="85" zoomScaleNormal="85" workbookViewId="0">
      <selection activeCell="P22" sqref="P22"/>
    </sheetView>
  </sheetViews>
  <sheetFormatPr defaultRowHeight="16.5" x14ac:dyDescent="0.25"/>
  <cols>
    <col min="1" max="1" width="4.125" customWidth="1"/>
    <col min="2" max="2" width="8.5" customWidth="1"/>
    <col min="3" max="3" width="6.75" customWidth="1"/>
    <col min="4" max="6" width="5" customWidth="1"/>
    <col min="7" max="7" width="17.625" customWidth="1"/>
    <col min="8" max="10" width="5" customWidth="1"/>
    <col min="11" max="11" width="14.25" style="5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1" customHeight="1" x14ac:dyDescent="0.25">
      <c r="A4" s="74" t="s">
        <v>6</v>
      </c>
      <c r="B4" s="75"/>
      <c r="C4" s="76" t="s">
        <v>5</v>
      </c>
      <c r="D4" s="77" t="s">
        <v>13</v>
      </c>
      <c r="E4" s="78"/>
      <c r="F4" s="79"/>
      <c r="G4" s="80" t="s">
        <v>16</v>
      </c>
      <c r="H4" s="76" t="s">
        <v>14</v>
      </c>
      <c r="I4" s="76"/>
      <c r="J4" s="76"/>
      <c r="K4" s="76" t="s">
        <v>11</v>
      </c>
      <c r="L4" s="82" t="s">
        <v>9</v>
      </c>
    </row>
    <row r="5" spans="1:12" ht="42" x14ac:dyDescent="0.25">
      <c r="A5" s="75"/>
      <c r="B5" s="75"/>
      <c r="C5" s="76"/>
      <c r="D5" s="12" t="s">
        <v>0</v>
      </c>
      <c r="E5" s="12" t="s">
        <v>1</v>
      </c>
      <c r="F5" s="12" t="s">
        <v>8</v>
      </c>
      <c r="G5" s="81"/>
      <c r="H5" s="12" t="s">
        <v>0</v>
      </c>
      <c r="I5" s="12" t="s">
        <v>1</v>
      </c>
      <c r="J5" s="12" t="s">
        <v>8</v>
      </c>
      <c r="K5" s="76"/>
      <c r="L5" s="82"/>
    </row>
    <row r="6" spans="1:12" ht="45" customHeight="1" x14ac:dyDescent="0.25">
      <c r="A6" s="83" t="s">
        <v>2</v>
      </c>
      <c r="B6" s="12">
        <v>101</v>
      </c>
      <c r="C6" s="27">
        <v>23</v>
      </c>
      <c r="D6" s="2"/>
      <c r="E6" s="2"/>
      <c r="F6" s="2"/>
      <c r="G6" s="7"/>
      <c r="H6" s="12"/>
      <c r="I6" s="12"/>
      <c r="J6" s="12"/>
      <c r="K6" s="30"/>
      <c r="L6" s="9"/>
    </row>
    <row r="7" spans="1:12" ht="45" customHeight="1" x14ac:dyDescent="0.25">
      <c r="A7" s="83"/>
      <c r="B7" s="12">
        <v>102</v>
      </c>
      <c r="C7" s="27">
        <v>24</v>
      </c>
      <c r="D7" s="2"/>
      <c r="E7" s="2"/>
      <c r="F7" s="2"/>
      <c r="G7" s="28"/>
      <c r="H7" s="12"/>
      <c r="I7" s="28"/>
      <c r="J7" s="12"/>
      <c r="K7" s="30"/>
      <c r="L7" s="9"/>
    </row>
    <row r="8" spans="1:12" ht="45" customHeight="1" x14ac:dyDescent="0.25">
      <c r="A8" s="83"/>
      <c r="B8" s="12">
        <v>103</v>
      </c>
      <c r="C8" s="27">
        <v>26</v>
      </c>
      <c r="D8" s="2"/>
      <c r="E8" s="2"/>
      <c r="F8" s="2"/>
      <c r="G8" s="28"/>
      <c r="H8" s="29"/>
      <c r="I8" s="29"/>
      <c r="J8" s="29"/>
      <c r="K8" s="30"/>
      <c r="L8" s="9"/>
    </row>
    <row r="9" spans="1:12" ht="45" customHeight="1" x14ac:dyDescent="0.25">
      <c r="A9" s="83"/>
      <c r="B9" s="12">
        <v>104</v>
      </c>
      <c r="C9" s="27">
        <v>26</v>
      </c>
      <c r="D9" s="2"/>
      <c r="E9" s="2"/>
      <c r="F9" s="2"/>
      <c r="G9" s="28"/>
      <c r="H9" s="12"/>
      <c r="I9" s="12"/>
      <c r="J9" s="12"/>
      <c r="K9" s="30"/>
      <c r="L9" s="9"/>
    </row>
    <row r="10" spans="1:12" ht="45" customHeight="1" x14ac:dyDescent="0.25">
      <c r="A10" s="64" t="s">
        <v>3</v>
      </c>
      <c r="B10" s="1">
        <v>201</v>
      </c>
      <c r="C10" s="4">
        <v>22</v>
      </c>
      <c r="D10" s="3"/>
      <c r="E10" s="3"/>
      <c r="F10" s="3"/>
      <c r="G10" s="14"/>
      <c r="H10" s="1"/>
      <c r="I10" s="1"/>
      <c r="J10" s="1"/>
      <c r="K10" s="15"/>
      <c r="L10" s="16"/>
    </row>
    <row r="11" spans="1:12" ht="45" customHeight="1" x14ac:dyDescent="0.25">
      <c r="A11" s="64"/>
      <c r="B11" s="1">
        <v>202</v>
      </c>
      <c r="C11" s="4">
        <v>21</v>
      </c>
      <c r="D11" s="3"/>
      <c r="E11" s="3"/>
      <c r="F11" s="3"/>
      <c r="G11" s="17"/>
      <c r="H11" s="1"/>
      <c r="I11" s="1"/>
      <c r="J11" s="1"/>
      <c r="K11" s="15"/>
      <c r="L11" s="16"/>
    </row>
    <row r="12" spans="1:12" ht="45" customHeight="1" x14ac:dyDescent="0.25">
      <c r="A12" s="64"/>
      <c r="B12" s="1">
        <v>203</v>
      </c>
      <c r="C12" s="4">
        <v>22</v>
      </c>
      <c r="D12" s="3"/>
      <c r="E12" s="3"/>
      <c r="F12" s="3"/>
      <c r="G12" s="17"/>
      <c r="H12" s="1"/>
      <c r="I12" s="1"/>
      <c r="J12" s="1"/>
      <c r="K12" s="15"/>
      <c r="L12" s="16"/>
    </row>
    <row r="13" spans="1:12" ht="45" customHeight="1" x14ac:dyDescent="0.25">
      <c r="A13" s="64"/>
      <c r="B13" s="1">
        <v>204</v>
      </c>
      <c r="C13" s="4">
        <v>22</v>
      </c>
      <c r="D13" s="3"/>
      <c r="E13" s="3"/>
      <c r="F13" s="3"/>
      <c r="G13" s="17"/>
      <c r="H13" s="1"/>
      <c r="I13" s="1"/>
      <c r="J13" s="1"/>
      <c r="K13" s="15"/>
      <c r="L13" s="16"/>
    </row>
    <row r="14" spans="1:12" ht="45" customHeight="1" x14ac:dyDescent="0.25">
      <c r="A14" s="64"/>
      <c r="B14" s="1">
        <v>205</v>
      </c>
      <c r="C14" s="4">
        <v>23</v>
      </c>
      <c r="D14" s="3"/>
      <c r="E14" s="3"/>
      <c r="F14" s="3"/>
      <c r="G14" s="17"/>
      <c r="H14" s="1"/>
      <c r="I14" s="1"/>
      <c r="J14" s="1"/>
      <c r="K14" s="15"/>
      <c r="L14" s="16"/>
    </row>
    <row r="15" spans="1:12" ht="45" customHeight="1" x14ac:dyDescent="0.25">
      <c r="A15" s="65" t="s">
        <v>4</v>
      </c>
      <c r="B15" s="12">
        <v>301</v>
      </c>
      <c r="C15" s="4">
        <v>26</v>
      </c>
      <c r="D15" s="2"/>
      <c r="E15" s="2"/>
      <c r="F15" s="2"/>
      <c r="G15" s="13"/>
      <c r="H15" s="12"/>
      <c r="I15" s="12"/>
      <c r="J15" s="12"/>
      <c r="K15" s="6"/>
      <c r="L15" s="9"/>
    </row>
    <row r="16" spans="1:12" ht="45" customHeight="1" x14ac:dyDescent="0.25">
      <c r="A16" s="66"/>
      <c r="B16" s="2">
        <v>302</v>
      </c>
      <c r="C16" s="4">
        <v>26</v>
      </c>
      <c r="D16" s="2"/>
      <c r="E16" s="2"/>
      <c r="F16" s="2"/>
      <c r="G16" s="13"/>
      <c r="H16" s="2"/>
      <c r="I16" s="2"/>
      <c r="J16" s="2"/>
      <c r="K16" s="25"/>
      <c r="L16" s="26"/>
    </row>
    <row r="17" spans="1:12" ht="45" customHeight="1" x14ac:dyDescent="0.25">
      <c r="A17" s="66"/>
      <c r="B17" s="12">
        <v>303</v>
      </c>
      <c r="C17" s="4">
        <v>27</v>
      </c>
      <c r="D17" s="2"/>
      <c r="E17" s="2"/>
      <c r="F17" s="2"/>
      <c r="G17" s="13"/>
      <c r="H17" s="12"/>
      <c r="I17" s="12"/>
      <c r="J17" s="12"/>
      <c r="K17" s="6"/>
      <c r="L17" s="11"/>
    </row>
    <row r="18" spans="1:12" ht="45" customHeight="1" x14ac:dyDescent="0.25">
      <c r="A18" s="66"/>
      <c r="B18" s="12">
        <v>304</v>
      </c>
      <c r="C18" s="4">
        <v>24</v>
      </c>
      <c r="D18" s="2"/>
      <c r="E18" s="2"/>
      <c r="F18" s="2"/>
      <c r="G18" s="13"/>
      <c r="H18" s="12"/>
      <c r="I18" s="12"/>
      <c r="J18" s="12"/>
      <c r="K18" s="6"/>
      <c r="L18" s="10"/>
    </row>
    <row r="19" spans="1:12" ht="45" customHeight="1" x14ac:dyDescent="0.25">
      <c r="A19" s="67"/>
      <c r="B19" s="12">
        <v>305</v>
      </c>
      <c r="C19" s="4">
        <v>25</v>
      </c>
      <c r="D19" s="2"/>
      <c r="E19" s="2"/>
      <c r="F19" s="2"/>
      <c r="G19" s="7"/>
      <c r="H19" s="12"/>
      <c r="I19" s="12"/>
      <c r="J19" s="12"/>
      <c r="K19" s="6"/>
      <c r="L19" s="9"/>
    </row>
    <row r="20" spans="1:12" x14ac:dyDescent="0.25">
      <c r="C20">
        <f>SUM(C6:C19)</f>
        <v>337</v>
      </c>
    </row>
  </sheetData>
  <mergeCells count="13">
    <mergeCell ref="A6:A9"/>
    <mergeCell ref="A10:A14"/>
    <mergeCell ref="A15:A19"/>
    <mergeCell ref="A1:L1"/>
    <mergeCell ref="A2:L2"/>
    <mergeCell ref="A3:K3"/>
    <mergeCell ref="A4:B5"/>
    <mergeCell ref="C4:C5"/>
    <mergeCell ref="D4:F4"/>
    <mergeCell ref="G4:G5"/>
    <mergeCell ref="H4:J4"/>
    <mergeCell ref="K4:K5"/>
    <mergeCell ref="L4:L5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6EBC-C66C-414E-A4B1-40F8EBE08F02}">
  <dimension ref="A1:L20"/>
  <sheetViews>
    <sheetView zoomScale="85" zoomScaleNormal="85" workbookViewId="0">
      <selection activeCell="O6" sqref="O6"/>
    </sheetView>
  </sheetViews>
  <sheetFormatPr defaultRowHeight="16.5" x14ac:dyDescent="0.25"/>
  <cols>
    <col min="1" max="1" width="4.125" customWidth="1"/>
    <col min="2" max="2" width="8.5" customWidth="1"/>
    <col min="3" max="3" width="6.75" customWidth="1"/>
    <col min="4" max="5" width="4.875" customWidth="1"/>
    <col min="6" max="6" width="5" customWidth="1"/>
    <col min="7" max="7" width="17.625" customWidth="1"/>
    <col min="8" max="9" width="4.375" customWidth="1"/>
    <col min="10" max="10" width="5" customWidth="1"/>
    <col min="11" max="11" width="15.25" style="5" customWidth="1"/>
    <col min="12" max="12" width="5.75" style="8" customWidth="1"/>
  </cols>
  <sheetData>
    <row r="1" spans="1:12" ht="27.75" x14ac:dyDescent="0.25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x14ac:dyDescent="0.25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3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1" customHeight="1" x14ac:dyDescent="0.25">
      <c r="A4" s="74" t="s">
        <v>6</v>
      </c>
      <c r="B4" s="75"/>
      <c r="C4" s="76" t="s">
        <v>5</v>
      </c>
      <c r="D4" s="77" t="s">
        <v>13</v>
      </c>
      <c r="E4" s="78"/>
      <c r="F4" s="79"/>
      <c r="G4" s="80" t="s">
        <v>16</v>
      </c>
      <c r="H4" s="76" t="s">
        <v>14</v>
      </c>
      <c r="I4" s="76"/>
      <c r="J4" s="76"/>
      <c r="K4" s="76" t="s">
        <v>11</v>
      </c>
      <c r="L4" s="96" t="s">
        <v>9</v>
      </c>
    </row>
    <row r="5" spans="1:12" ht="42" x14ac:dyDescent="0.25">
      <c r="A5" s="75"/>
      <c r="B5" s="75"/>
      <c r="C5" s="76"/>
      <c r="D5" s="12" t="s">
        <v>17</v>
      </c>
      <c r="E5" s="12" t="s">
        <v>1</v>
      </c>
      <c r="F5" s="12" t="s">
        <v>8</v>
      </c>
      <c r="G5" s="81"/>
      <c r="H5" s="12" t="s">
        <v>0</v>
      </c>
      <c r="I5" s="12" t="s">
        <v>1</v>
      </c>
      <c r="J5" s="12" t="s">
        <v>8</v>
      </c>
      <c r="K5" s="76"/>
      <c r="L5" s="96"/>
    </row>
    <row r="6" spans="1:12" ht="30.75" customHeight="1" x14ac:dyDescent="0.25">
      <c r="A6" s="83" t="s">
        <v>2</v>
      </c>
      <c r="B6" s="12">
        <v>101</v>
      </c>
      <c r="C6" s="18"/>
      <c r="D6" s="19"/>
      <c r="E6" s="19"/>
      <c r="F6" s="19"/>
      <c r="G6" s="20"/>
      <c r="H6" s="21"/>
      <c r="I6" s="21"/>
      <c r="J6" s="21"/>
      <c r="K6" s="68" t="s">
        <v>12</v>
      </c>
      <c r="L6" s="9"/>
    </row>
    <row r="7" spans="1:12" ht="30.75" customHeight="1" x14ac:dyDescent="0.25">
      <c r="A7" s="83"/>
      <c r="B7" s="12">
        <v>102</v>
      </c>
      <c r="C7" s="18"/>
      <c r="D7" s="19"/>
      <c r="E7" s="19"/>
      <c r="F7" s="19"/>
      <c r="G7" s="22"/>
      <c r="H7" s="21"/>
      <c r="I7" s="23"/>
      <c r="J7" s="21"/>
      <c r="K7" s="69"/>
      <c r="L7" s="9"/>
    </row>
    <row r="8" spans="1:12" ht="30.75" customHeight="1" x14ac:dyDescent="0.25">
      <c r="A8" s="83"/>
      <c r="B8" s="12">
        <v>103</v>
      </c>
      <c r="C8" s="18"/>
      <c r="D8" s="19"/>
      <c r="E8" s="19"/>
      <c r="F8" s="19"/>
      <c r="G8" s="22"/>
      <c r="H8" s="24"/>
      <c r="I8" s="24"/>
      <c r="J8" s="24"/>
      <c r="K8" s="69"/>
      <c r="L8" s="9"/>
    </row>
    <row r="9" spans="1:12" ht="30.75" customHeight="1" x14ac:dyDescent="0.25">
      <c r="A9" s="83"/>
      <c r="B9" s="12">
        <v>104</v>
      </c>
      <c r="C9" s="18"/>
      <c r="D9" s="19"/>
      <c r="E9" s="19"/>
      <c r="F9" s="19"/>
      <c r="G9" s="22"/>
      <c r="H9" s="21"/>
      <c r="I9" s="21"/>
      <c r="J9" s="21"/>
      <c r="K9" s="69"/>
      <c r="L9" s="9"/>
    </row>
    <row r="10" spans="1:12" ht="30.75" customHeight="1" x14ac:dyDescent="0.25">
      <c r="A10" s="83"/>
      <c r="B10" s="12">
        <v>105</v>
      </c>
      <c r="C10" s="18"/>
      <c r="D10" s="19"/>
      <c r="E10" s="19"/>
      <c r="F10" s="19"/>
      <c r="G10" s="22"/>
      <c r="H10" s="21"/>
      <c r="I10" s="21"/>
      <c r="J10" s="21"/>
      <c r="K10" s="70"/>
      <c r="L10" s="9"/>
    </row>
    <row r="11" spans="1:12" ht="47.25" customHeight="1" x14ac:dyDescent="0.25">
      <c r="A11" s="64" t="s">
        <v>3</v>
      </c>
      <c r="B11" s="1">
        <v>201</v>
      </c>
      <c r="C11" s="4">
        <v>24</v>
      </c>
      <c r="D11" s="3"/>
      <c r="E11" s="3"/>
      <c r="F11" s="3"/>
      <c r="G11" s="14"/>
      <c r="H11" s="1"/>
      <c r="I11" s="1"/>
      <c r="J11" s="1"/>
      <c r="K11" s="15"/>
      <c r="L11" s="16"/>
    </row>
    <row r="12" spans="1:12" ht="47.25" customHeight="1" x14ac:dyDescent="0.25">
      <c r="A12" s="64"/>
      <c r="B12" s="1">
        <v>202</v>
      </c>
      <c r="C12" s="4">
        <v>21</v>
      </c>
      <c r="D12" s="3"/>
      <c r="E12" s="3"/>
      <c r="F12" s="3"/>
      <c r="G12" s="17"/>
      <c r="H12" s="1"/>
      <c r="I12" s="1"/>
      <c r="J12" s="1"/>
      <c r="K12" s="15"/>
      <c r="L12" s="16"/>
    </row>
    <row r="13" spans="1:12" ht="47.25" customHeight="1" x14ac:dyDescent="0.25">
      <c r="A13" s="64"/>
      <c r="B13" s="1">
        <v>203</v>
      </c>
      <c r="C13" s="4">
        <v>22</v>
      </c>
      <c r="D13" s="3"/>
      <c r="E13" s="3"/>
      <c r="F13" s="3"/>
      <c r="G13" s="17"/>
      <c r="H13" s="1"/>
      <c r="I13" s="1"/>
      <c r="J13" s="1"/>
      <c r="K13" s="15"/>
      <c r="L13" s="16"/>
    </row>
    <row r="14" spans="1:12" ht="47.25" customHeight="1" x14ac:dyDescent="0.25">
      <c r="A14" s="64"/>
      <c r="B14" s="1">
        <v>204</v>
      </c>
      <c r="C14" s="4">
        <v>23</v>
      </c>
      <c r="D14" s="3"/>
      <c r="E14" s="3"/>
      <c r="F14" s="3"/>
      <c r="G14" s="17"/>
      <c r="H14" s="1"/>
      <c r="I14" s="1"/>
      <c r="J14" s="1"/>
      <c r="K14" s="15"/>
      <c r="L14" s="16"/>
    </row>
    <row r="15" spans="1:12" ht="47.25" customHeight="1" x14ac:dyDescent="0.25">
      <c r="A15" s="64"/>
      <c r="B15" s="1">
        <v>205</v>
      </c>
      <c r="C15" s="4">
        <v>23</v>
      </c>
      <c r="D15" s="3"/>
      <c r="E15" s="3"/>
      <c r="F15" s="3"/>
      <c r="G15" s="17"/>
      <c r="H15" s="1"/>
      <c r="I15" s="1"/>
      <c r="J15" s="1"/>
      <c r="K15" s="15"/>
      <c r="L15" s="16"/>
    </row>
    <row r="16" spans="1:12" ht="47.25" customHeight="1" x14ac:dyDescent="0.25">
      <c r="A16" s="65" t="s">
        <v>4</v>
      </c>
      <c r="B16" s="12">
        <v>301</v>
      </c>
      <c r="C16" s="4">
        <v>26</v>
      </c>
      <c r="D16" s="2"/>
      <c r="E16" s="2"/>
      <c r="F16" s="2"/>
      <c r="G16" s="13"/>
      <c r="H16" s="12"/>
      <c r="I16" s="12"/>
      <c r="J16" s="12"/>
      <c r="K16" s="6"/>
      <c r="L16" s="9"/>
    </row>
    <row r="17" spans="1:12" ht="47.25" customHeight="1" x14ac:dyDescent="0.25">
      <c r="A17" s="66"/>
      <c r="B17" s="2">
        <v>302</v>
      </c>
      <c r="C17" s="4">
        <v>25</v>
      </c>
      <c r="D17" s="2"/>
      <c r="E17" s="2"/>
      <c r="F17" s="2"/>
      <c r="G17" s="13"/>
      <c r="H17" s="2"/>
      <c r="I17" s="2"/>
      <c r="J17" s="2"/>
      <c r="K17" s="25"/>
      <c r="L17" s="26"/>
    </row>
    <row r="18" spans="1:12" ht="47.25" customHeight="1" x14ac:dyDescent="0.25">
      <c r="A18" s="66"/>
      <c r="B18" s="12">
        <v>303</v>
      </c>
      <c r="C18" s="4">
        <v>27</v>
      </c>
      <c r="D18" s="2"/>
      <c r="E18" s="2"/>
      <c r="F18" s="2"/>
      <c r="G18" s="13"/>
      <c r="H18" s="12"/>
      <c r="I18" s="12"/>
      <c r="J18" s="12"/>
      <c r="K18" s="6"/>
      <c r="L18" s="11"/>
    </row>
    <row r="19" spans="1:12" ht="47.25" customHeight="1" x14ac:dyDescent="0.25">
      <c r="A19" s="66"/>
      <c r="B19" s="12">
        <v>304</v>
      </c>
      <c r="C19" s="4">
        <v>24</v>
      </c>
      <c r="D19" s="2"/>
      <c r="E19" s="2"/>
      <c r="F19" s="2"/>
      <c r="G19" s="13"/>
      <c r="H19" s="12"/>
      <c r="I19" s="12"/>
      <c r="J19" s="12"/>
      <c r="K19" s="6"/>
      <c r="L19" s="10"/>
    </row>
    <row r="20" spans="1:12" ht="47.25" customHeight="1" x14ac:dyDescent="0.25">
      <c r="A20" s="67"/>
      <c r="B20" s="12">
        <v>305</v>
      </c>
      <c r="C20" s="4">
        <v>25</v>
      </c>
      <c r="D20" s="2"/>
      <c r="E20" s="2"/>
      <c r="F20" s="2"/>
      <c r="G20" s="7"/>
      <c r="H20" s="12"/>
      <c r="I20" s="12"/>
      <c r="J20" s="12"/>
      <c r="K20" s="6"/>
      <c r="L20" s="9"/>
    </row>
  </sheetData>
  <mergeCells count="14">
    <mergeCell ref="A6:A10"/>
    <mergeCell ref="K6:K10"/>
    <mergeCell ref="A11:A15"/>
    <mergeCell ref="A16:A20"/>
    <mergeCell ref="A1:L1"/>
    <mergeCell ref="A2:L2"/>
    <mergeCell ref="A3:K3"/>
    <mergeCell ref="A4:B5"/>
    <mergeCell ref="C4:C5"/>
    <mergeCell ref="D4:F4"/>
    <mergeCell ref="G4:G5"/>
    <mergeCell ref="H4:J4"/>
    <mergeCell ref="K4:K5"/>
    <mergeCell ref="L4:L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112暑假-調查(空白)</vt:lpstr>
      <vt:lpstr>111-2-彙整 (0210)</vt:lpstr>
      <vt:lpstr>111-2-彙整</vt:lpstr>
      <vt:lpstr>111-2-調查(空白) </vt:lpstr>
      <vt:lpstr>112寒假-彙整</vt:lpstr>
      <vt:lpstr>112寒假-調查(空白)</vt:lpstr>
      <vt:lpstr>111暑假-彙整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2023-06-09T02:58:05Z</cp:lastPrinted>
  <dcterms:created xsi:type="dcterms:W3CDTF">2020-08-26T06:37:48Z</dcterms:created>
  <dcterms:modified xsi:type="dcterms:W3CDTF">2023-06-09T02:58:44Z</dcterms:modified>
</cp:coreProperties>
</file>